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imon Buitrago\OneDrive\Documentos\CONTRATO 187 DE 2023_ CAR\CARPETA # 11_( ESPECIFICA 2) ( ARMONIZACION)\ARMONIZACIONES_ MAYO_ 2023\"/>
    </mc:Choice>
  </mc:AlternateContent>
  <bookViews>
    <workbookView xWindow="0" yWindow="0" windowWidth="23040" windowHeight="8400" tabRatio="449" activeTab="1"/>
  </bookViews>
  <sheets>
    <sheet name="PND 2023-2026 (2)" sheetId="15" r:id="rId1"/>
    <sheet name="ARMONIZACIÓN  2020-2023" sheetId="2" r:id="rId2"/>
    <sheet name="Analisis Implem PTEA-PNEA" sheetId="11" r:id="rId3"/>
    <sheet name="PTEA_2023" sheetId="13" r:id="rId4"/>
  </sheets>
  <definedNames>
    <definedName name="_xlnm._FilterDatabase" localSheetId="2" hidden="1">'Analisis Implem PTEA-PNEA'!$C$1:$C$35</definedName>
    <definedName name="_xlnm._FilterDatabase" localSheetId="1" hidden="1">'ARMONIZACIÓN  2020-2023'!$A$2:$AT$130</definedName>
    <definedName name="_xlnm._FilterDatabase" localSheetId="0" hidden="1">'PND 2023-2026 (2)'!$A$2:$J$44</definedName>
    <definedName name="_xlnm._FilterDatabase" localSheetId="3" hidden="1">PTEA_2023!$C$1:$C$35</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uri="GoogleSheetsCustomDataVersion1">
      <go:sheetsCustomData xmlns:go="http://customooxmlschemas.google.com/" r:id="rId10" roundtripDataSignature="AMtx7mil+bw2YEI5BP0bqBzEwn7Kq6ZntQ=="/>
    </ext>
  </extLst>
</workbook>
</file>

<file path=xl/calcChain.xml><?xml version="1.0" encoding="utf-8"?>
<calcChain xmlns="http://schemas.openxmlformats.org/spreadsheetml/2006/main">
  <c r="Z35" i="13" l="1"/>
  <c r="AA35" i="13" s="1"/>
  <c r="Y35" i="13"/>
  <c r="V35" i="13"/>
  <c r="U35" i="13"/>
  <c r="Y34" i="13"/>
  <c r="V34" i="13"/>
  <c r="U34" i="13"/>
  <c r="AA33" i="13"/>
  <c r="Z33" i="13"/>
  <c r="Y33" i="13"/>
  <c r="V33" i="13"/>
  <c r="U33" i="13"/>
  <c r="Y32" i="13"/>
  <c r="V32" i="13"/>
  <c r="U32" i="13"/>
  <c r="Y31" i="13"/>
  <c r="V31" i="13"/>
  <c r="U31" i="13"/>
  <c r="Y30" i="13"/>
  <c r="V30" i="13"/>
  <c r="U30" i="13"/>
  <c r="Y29" i="13"/>
  <c r="V29" i="13"/>
  <c r="U29" i="13"/>
  <c r="Y28" i="13"/>
  <c r="V28" i="13"/>
  <c r="U28" i="13"/>
  <c r="Y27" i="13"/>
  <c r="V27" i="13"/>
  <c r="U27" i="13"/>
  <c r="Y26" i="13"/>
  <c r="V26" i="13"/>
  <c r="U26" i="13"/>
  <c r="Y25" i="13"/>
  <c r="V25" i="13"/>
  <c r="U25" i="13"/>
  <c r="AA24" i="13"/>
  <c r="Z24" i="13"/>
  <c r="Y24" i="13"/>
  <c r="V24" i="13"/>
  <c r="U24" i="13"/>
  <c r="Y23" i="13"/>
  <c r="V23" i="13"/>
  <c r="U23" i="13"/>
  <c r="Y22" i="13"/>
  <c r="V22" i="13"/>
  <c r="U22" i="13"/>
  <c r="Y21" i="13"/>
  <c r="V21" i="13"/>
  <c r="U21" i="13"/>
  <c r="Y20" i="13"/>
  <c r="V20" i="13"/>
  <c r="U20" i="13"/>
  <c r="Y19" i="13"/>
  <c r="V19" i="13"/>
  <c r="U19" i="13"/>
  <c r="Z18" i="13"/>
  <c r="AA18" i="13" s="1"/>
  <c r="Y18" i="13"/>
  <c r="V18" i="13"/>
  <c r="U18" i="13"/>
  <c r="Y17" i="13"/>
  <c r="V17" i="13"/>
  <c r="U17" i="13"/>
  <c r="Y16" i="13"/>
  <c r="V16" i="13"/>
  <c r="U16" i="13"/>
  <c r="Y15" i="13"/>
  <c r="V15" i="13"/>
  <c r="Y14" i="13"/>
  <c r="V14" i="13"/>
  <c r="U14" i="13"/>
  <c r="Y13" i="13"/>
  <c r="V13" i="13"/>
  <c r="U13" i="13"/>
  <c r="Y12" i="13"/>
  <c r="V12" i="13"/>
  <c r="U12" i="13"/>
  <c r="Y11" i="13"/>
  <c r="V11" i="13"/>
  <c r="U11" i="13"/>
  <c r="Y10" i="13"/>
  <c r="V10" i="13"/>
  <c r="U10" i="13"/>
  <c r="Y9" i="13"/>
  <c r="V9" i="13"/>
  <c r="Y8" i="13"/>
  <c r="Z7" i="13"/>
  <c r="AA7" i="13" s="1"/>
  <c r="AB7" i="13" s="1"/>
  <c r="Y7" i="13"/>
  <c r="U33" i="11" l="1"/>
  <c r="U34" i="11"/>
  <c r="U35" i="11"/>
  <c r="Y22" i="11" l="1"/>
  <c r="U22" i="11"/>
  <c r="V22" i="11"/>
  <c r="Y31" i="11"/>
  <c r="U31" i="11"/>
  <c r="V31" i="11"/>
  <c r="Y30" i="11"/>
  <c r="Y29" i="11"/>
  <c r="U30" i="11"/>
  <c r="V30" i="11"/>
  <c r="U29" i="11"/>
  <c r="V29" i="11"/>
  <c r="Y27" i="11"/>
  <c r="U27" i="11"/>
  <c r="V27" i="11"/>
  <c r="Y16" i="11" l="1"/>
  <c r="V16" i="11"/>
  <c r="U16" i="11"/>
  <c r="U10" i="11"/>
  <c r="U11" i="11"/>
  <c r="Y7" i="11"/>
  <c r="Y8" i="11"/>
  <c r="V9" i="11"/>
  <c r="Y9" i="11"/>
  <c r="Y15" i="11" l="1"/>
  <c r="V15" i="11"/>
  <c r="Y25" i="11"/>
  <c r="Y26" i="11"/>
  <c r="Y28" i="11"/>
  <c r="Y32" i="11"/>
  <c r="Y33" i="11"/>
  <c r="Y12" i="11"/>
  <c r="Y13" i="11"/>
  <c r="Y14" i="11"/>
  <c r="V13" i="11"/>
  <c r="V14" i="11"/>
  <c r="V17" i="11"/>
  <c r="V18" i="11"/>
  <c r="V19" i="11"/>
  <c r="V20" i="11"/>
  <c r="V21" i="11"/>
  <c r="V23" i="11"/>
  <c r="V24" i="11"/>
  <c r="V25" i="11"/>
  <c r="V26" i="11"/>
  <c r="V28" i="11"/>
  <c r="V32" i="11"/>
  <c r="V33" i="11"/>
  <c r="V34" i="11"/>
  <c r="V35" i="11"/>
  <c r="V10" i="11"/>
  <c r="V11" i="11"/>
  <c r="V12" i="11"/>
  <c r="U13" i="11"/>
  <c r="U14" i="11"/>
  <c r="U17" i="11"/>
  <c r="U12" i="11"/>
  <c r="U18" i="11" l="1"/>
  <c r="U19" i="11"/>
  <c r="U20" i="11"/>
  <c r="U21" i="11"/>
  <c r="U23" i="11"/>
  <c r="U24" i="11"/>
  <c r="U25" i="11"/>
  <c r="U26" i="11"/>
  <c r="U28" i="11"/>
  <c r="U32" i="11"/>
  <c r="Y35" i="11"/>
  <c r="Z35" i="11" s="1"/>
  <c r="AA35" i="11" s="1"/>
  <c r="Y10" i="11"/>
  <c r="Y11" i="11"/>
  <c r="Y17" i="11"/>
  <c r="Z7" i="11" l="1"/>
  <c r="AA7" i="11" s="1"/>
  <c r="Y34" i="11"/>
  <c r="Y24" i="11"/>
  <c r="Y23" i="11"/>
  <c r="Y21" i="11"/>
  <c r="Y20" i="11"/>
  <c r="Y19" i="11"/>
  <c r="Y18" i="11"/>
  <c r="Z18" i="11" l="1"/>
  <c r="Z24" i="11"/>
  <c r="AA24" i="11" s="1"/>
  <c r="Z33" i="11"/>
  <c r="AA33" i="11" s="1"/>
  <c r="AA18" i="11" l="1"/>
  <c r="AB7" i="11" s="1"/>
</calcChain>
</file>

<file path=xl/sharedStrings.xml><?xml version="1.0" encoding="utf-8"?>
<sst xmlns="http://schemas.openxmlformats.org/spreadsheetml/2006/main" count="6499" uniqueCount="864">
  <si>
    <t>POLITICA NACIONAL DE EDUCACIÓN AMBIENTAL</t>
  </si>
  <si>
    <t>PLAN DE GESTIÓN AMBIENTAL REGIONAL PGAR 2012-2023 CAR</t>
  </si>
  <si>
    <t>PLAN DE ACCIÓN CUATRIENAL 2020-2023 CAR - TERRITORIO AMBIENTALMENTE SOSTENIBLE</t>
  </si>
  <si>
    <t>AGENDA OBJETIVOS DE DESARROLLO SOSTENIBLE COLOMBIA 2015-2030.</t>
  </si>
  <si>
    <t>4. PLAN NACIONAL DE DESARROLLO “PACTO POR COLOMBIA, PACTO POR LA EQUIDAD” 2018-2022</t>
  </si>
  <si>
    <t>5. PLAN DE DESARROLLO DEPARTAMENTAL 2020-2024 "CUNDINAMARCA, ¡REGIÓN QUE PROGRESA!"</t>
  </si>
  <si>
    <t xml:space="preserve">POMCA RÍO NEGRO ( simon) </t>
  </si>
  <si>
    <t>ESTRATEGIAS</t>
  </si>
  <si>
    <t xml:space="preserve">LINEA ESTRATEGICA PGAR </t>
  </si>
  <si>
    <t>METAS PGAR PLAN DE ACCIÒN 2012 - 2023</t>
  </si>
  <si>
    <t>EJE TEMÁTICO CAR 2020-2023</t>
  </si>
  <si>
    <t>PROYECTOS PLAN DE ACCIÒN 2020-2023</t>
  </si>
  <si>
    <t>METAS</t>
  </si>
  <si>
    <t>ACTIVIDADES</t>
  </si>
  <si>
    <t>ODS</t>
  </si>
  <si>
    <t xml:space="preserve">NUMERAL </t>
  </si>
  <si>
    <t>META ODS</t>
  </si>
  <si>
    <t>META INTERMEDIA NACIONAL</t>
  </si>
  <si>
    <t>INDICADOR ODS</t>
  </si>
  <si>
    <t>PACTO</t>
  </si>
  <si>
    <t>LINEA</t>
  </si>
  <si>
    <t>ESTRATEGIA</t>
  </si>
  <si>
    <t>LINEA ESTRATEGICA</t>
  </si>
  <si>
    <t>PROGRAMA</t>
  </si>
  <si>
    <t>SUBPROGRAMA</t>
  </si>
  <si>
    <t>PROYECTO</t>
  </si>
  <si>
    <t>META</t>
  </si>
  <si>
    <t>ARTICULO</t>
  </si>
  <si>
    <t xml:space="preserve">ACTIVIDADES </t>
  </si>
  <si>
    <t>1. FORTALECIMIENTO DE LOS COMITÉS TÉCNICOS INTERINSTITUCIONALES DE EDUCACIÓN AMBIENTAL – CIDEA</t>
  </si>
  <si>
    <t>1. LA INNOVACIÓN SOCIAL Y LA IDENTIDAD REGIONAL HACIA LA SOSTENIBILIDAD AMBIENTAL</t>
  </si>
  <si>
    <t>Meta PGAR 3. Al menos seis grupos sociales tienen como referentes de su marco prospectivo la visión regional de la sostenibilidad ambiental, y para ellos es clara su responsabilidad y la forma en la que la asumen.
Meta PGAR 4. La cultura ambiental se ha posicionado como parte de la identidad regional, en los diferentes espacios de la cotidianidad de la vida en la región, y de manera principal en los tomadores de decisiones de las entidades públicas de orden nacional, regional y local.</t>
  </si>
  <si>
    <t>CULTURA AMBIENTAL Y PARTICIPACIÓN CIUDADANA</t>
  </si>
  <si>
    <t>22. EDUCACIÓN, COMUNICACIÓN Y CONOCIMIENTO AMBIENTAL</t>
  </si>
  <si>
    <t>META 22.2. Desarrollar el 100% de las tres (3) estrategias definidas para la asesoría técnico – social a los entes territoriales de la Jurisdicción CAR, en la formulación o implementación de la Política Nacional, las Políticas Departamentales y Distrital de Educación Ambiental, así como de los Planes Territoriales de Educación Ambiental – PTEA y los planes de los territorios indígenas.</t>
  </si>
  <si>
    <t>Actividad 22.2.1. Desarrollar la asesoría técnica - social a los entes territoriales para formular o implementar las estrategias de las Políticas Nacional, Departamental y Distrital  de Educación  Ambiental, así como de los PTEA de municipios y territorios indígenas.
Actividad 22.2.2. Adelantar alianzas estratégicas que fortalezcan la Gobernanza Ambiental Territorial  a partir de la operativización de las estrategias de las Políticas Nacional, Departamental y Distrital  de Educación  Ambiental, así como de los PTEA de municipios y territorios indígenas.
Actividad 22.2.3. Diseñar, planear e implementar un observatorio de la educación ambiental regional como eje articulador de la implementación de las estrategias de las Políticas Nacional, Departamental y Distrital  de Educación  Ambiental, así como de los PTEA de municipios y territorios indígenas.</t>
  </si>
  <si>
    <t>17. ALIANZAS PARA LOGRAR LOS OBJETIVOS</t>
  </si>
  <si>
    <t>17.17 Fomentar alianzas eficaces</t>
  </si>
  <si>
    <t>Fomentar y promover la constitución de alianzas eficaces en las esferas pública, público-privada y de la sociedad civil, aprovechando la experiencia y las estrategias de obtención de recursos de las alianzas.</t>
  </si>
  <si>
    <t>El PND 2018-2022 fortalece las capacidades institucionales para combatir la corrupción, afianzar la legalidad y el relacionamiento colaborativo con el ciudadano.</t>
  </si>
  <si>
    <t>Suma en dólares de los Estados Unidos prometida a las: a) alianzas público-privadas y b) alianzas con la sociedad civil.</t>
  </si>
  <si>
    <t>V. Pacto por la sostenibilidad: producir conservando y conservar produciendo</t>
  </si>
  <si>
    <t>D. Instituciones ambientales modernas, apropiación social de la biodiversidad y manejo efectivo de los conflictos socioambientales.</t>
  </si>
  <si>
    <t xml:space="preserve">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
</t>
  </si>
  <si>
    <t>11. MÁS SOSTENIBILIDAD</t>
  </si>
  <si>
    <t>11.3 EL CAMBIO ESTÁ EN TUS MANOS</t>
  </si>
  <si>
    <t>11.3.2 CULTURA AMBIENTAL</t>
  </si>
  <si>
    <t>322. Implementar 20 proyectos de educación ambiental presentados a través de los CIDEA municipales.</t>
  </si>
  <si>
    <t>17.16 - Fortalecer la Alianza Global para el Desarrollo Sostenible</t>
  </si>
  <si>
    <t>Mejorar la Alianza Mundial para el Desarrollo Sostenible, complementada por alianzas entre múltiples interesados que movilicen e intercambien conocimientos, especialización, tecnología y recursos financieros, a fin de apoyar el logro de los Objetivos de Desarrollo Sostenible en todos los países, particularmente los países en desarrollo.</t>
  </si>
  <si>
    <t>1 Proporción de la población residente en ciudades que aplican planes de desarrollo urbano y regional que tienen en cuenta las previsiones demográficas y las necesidades de recursos, desglosada por tamaño de ciudad.</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</si>
  <si>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t>
  </si>
  <si>
    <t>12. MÁS INTEGRACIÓN</t>
  </si>
  <si>
    <t>12.4 REGIÓN, UN TERRITORIO DE TODOS</t>
  </si>
  <si>
    <t>12.4.2 JUNTOS SOMOS MÁS</t>
  </si>
  <si>
    <t>370. Impelmentar una estrategía para la creación y puesta en marcha de una estructura de gobernanza subregional.</t>
  </si>
  <si>
    <t>2. LA DIMENSIÓN AMBIENTAL EN LA EDUCACIÓN FORMAL</t>
  </si>
  <si>
    <t>META PGAR 30. La región ha identificado las mejores formas de abordar metodológicamente la prevención y la adaptación como referentes a sus procesos de planificación; y los decisores de las entidades territoriales, de la autoridad ambiental y de las entidades públicas que generan procesos en el territorio respetan y respaldan tales medidas.</t>
  </si>
  <si>
    <t>GESTIÓN DEL RIESGO Y CAMBIO CLIMÁTICO</t>
  </si>
  <si>
    <t>16. MOVILIDAD SOSTENIBLE</t>
  </si>
  <si>
    <t xml:space="preserve">META 16.1. Implementar el 100% del modelo pedagógico BiciCAR para la promoción de la movilidad sostenible en la jurisdicción CAR.
</t>
  </si>
  <si>
    <t>Actividad 16.1.1: Fortalecer la metodología pedagógica y sus herramientas para promover  BiciCAR, como una estrategia de alto impacto en cobertura  para la protección ambiental en la Jurisdicción CAR.
Actividad 16.1.2: Realizar la transferencia de la metodología de la estrategia BiciCAR a los  Municipios que participaron en la formación de biciprotectores del ambiente y otros que lo soliciten.</t>
  </si>
  <si>
    <t>13. ACCIÓN POR EL CLIMA</t>
  </si>
  <si>
    <t>13.3 - Construir conocimiento y capacidad para enfrentar los desafíos del cambio climático</t>
  </si>
  <si>
    <t>Mejorar la educación, la sensibilización y la capacidad humana e institucional respecto de la mitigación del cambio climático, la adaptación a él, la reducción de sus efectos y la alerta temprana.</t>
  </si>
  <si>
    <t xml:space="preserve">No Aplica
</t>
  </si>
  <si>
    <t>13.3.1 Número de países que han incorporado la mitigación del cambio climático, la adaptación a él, la reducción de sus efectos y la alerta temprana en los planes de estudios de la enseñanza primaria, secundaria y terciaria.
13.3.2 Número de países que han comunicado una mayor creación de capacidad institucional, sistémica e individual para implementar actividades de adaptación, mitigación y transferencia de tecnología, y medidas de desarrollo.</t>
  </si>
  <si>
    <t>IV. Pacto por la sostenibilidad: producir conservando y conservar produciendo</t>
  </si>
  <si>
    <t>A. Sectores comprometidos con la sostenibilidad y la mitigación del cambio climático.</t>
  </si>
  <si>
    <t>1) Objetivo 1. Avanzar hacia la transición de actividades productivas comprometidas con la sostenibilidad y la mitigación del cambio climático.
f) Compromiso sectorial con la mitigación del cambio climático.
•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t>
  </si>
  <si>
    <t>12.2 REGIÓN VERDE, REGIÓN DE VIDA</t>
  </si>
  <si>
    <t>12.2.2 TERRITORIO QUE RESPIRA</t>
  </si>
  <si>
    <t>347. Implementar una estartegia tendiente a mejorar la calidad del aire en la región Cundinamarca-Bogotá.</t>
  </si>
  <si>
    <t>META 16.2. Realizar el 100% de tres (3) estrategias para establecer lineamientos ambientales como insumo para la formulación de planes de movilidad sostenible en cinco (5) municipios priorizados de la Jurisdicción CAR.</t>
  </si>
  <si>
    <t>Actividad 16.2.1: Realizar un inventario  de  los tipos, acciones o prácticas de movilidad sostenible  presentes en el territorio CAR, que permita identificar y priorizar municipios, para desarrollar un piloto de movilidad sostenible.
Actividad 16.2.2: Implementar el modelo  pedagógico de movilidad sostenible con enfoque local, en los municipios priorizados.
Actividad 16.2.3: Desarrollar una estrategia para adopción e implementación de buenas prácticas enmarcadas en movilidad sostenible, que permita establecer una reducción en emisiones GEI.
16.2.4: Promover en Entidades públicas y sectores productivos, la inclusión del componente de movilidad sostenible en sus Planes de Movilidad.</t>
  </si>
  <si>
    <t xml:space="preserve">13.2 - Integrar medidas de cambio climático
</t>
  </si>
  <si>
    <t>Diseño del Plan de Acción de Cambio Climático y la implementación de la estrategia de reducción de GEI y de desarrollo bajo en carbono. En 2022, se espera haber reducido 36 millones de tCO2eq.++.</t>
  </si>
  <si>
    <t>Diseño del Plan de Acción de Cambio Climático y la implementación de la estrategia de reducción de GEI y de desarrollo bajo en carbono. En 2022, se espera haber reducido 36 millones de tCO2eq.</t>
  </si>
  <si>
    <t>13.2.1 Número de países que han comunicado el establecimiento o la puesta en marcha de una política, estrategia o plan integrado que aumente su capacidad para adaptarse a los efectos adversos del cambio climático y que promueven la resiliencia al clima y un desarrollo con bajas emisiones de gases de efecto invernadero sin comprometer por ello la producción de alimentos (por ejemplo, un plan nacional de adaptación, una contribución determinada a nivel nacional, una comunicación nacional o un informe bienal de actualización).</t>
  </si>
  <si>
    <t>1) Objetivo 1. Avanzar hacia la transición de actividades productivas comprometidas con la sostenibilidad y la mitigación del cambio climático.
f) Compromiso sectorial con la mitigación del cambio climático .
•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t>
  </si>
  <si>
    <t>1. La innovación social y la identidad regional hacia la sostenibilidad ambiental
2, Tejido Social para la Corresponsabilidad Ambiental</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</si>
  <si>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</si>
  <si>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21. CULTURA PARA LA PRODUCCIÓN SOSTENIBLE Y LA ECONOMÍA CIRCULAR</t>
  </si>
  <si>
    <t>META 21.4. Implementar el 100% de dos (2) estrategias de cultura del Árbol en zonas urbanas y rurales de los municipios del territorio CAR.</t>
  </si>
  <si>
    <t>Actividad 21.4.1.  Complementar e implementar las estrategias de difusión del cuidado y conservación del árbol, como eje en los sistemas productivos, áreas de protección y urbanas.
Actividad 21.4.2. Acompañar el proceso educativo en las estrategias definidas de cultura del árbol, llegando al 100% del territorio CAR.</t>
  </si>
  <si>
    <t>15. VIDA DE ECOSISTEMAS TERRESTRES</t>
  </si>
  <si>
    <t>15.2 - Administrar de manera sostenible todos los bosques</t>
  </si>
  <si>
    <t xml:space="preserve">De aquí a 2020, promover la puesta en práctica de la gestión sostenible de todos los tipos de bosques, detener la deforestación, recuperar los bosques degradados y aumentar considerablemente la forestación y la reforestación a nivel mundial
</t>
  </si>
  <si>
    <t>A 2022, se espera aumentar el área bajo sistemas sostenibles de conservación (restauración, sistema agroforestales, manejo forestal sostenible) de 701.000 ha a 1.402.900 ha.</t>
  </si>
  <si>
    <t>15.2.1 Avances hacia la gestión forestal sostenible</t>
  </si>
  <si>
    <t xml:space="preserve">IV. Pacto por la sostenibilidad: producir
conservando y conservar produciendo
</t>
  </si>
  <si>
    <t xml:space="preserve">B. Biodiversidad y riqueza natural:
activos estratégicos de la Nación
</t>
  </si>
  <si>
    <t>1) Objetivo 1. Implementar estrategias transectoriales para controlar la deforestación, conservar los ecosistemas y
prevenir su degradación.
c) Conservación de ecosistemas Para conservar, recuperar y promover el uso sostenible en ecosistemas transformados:
• MinAmbiente avanzará en la implementación del plan de acción nacional para la lucha contra la desertificación y la sequía en Colombia y del Plan Maestro de Erosión Costera.</t>
  </si>
  <si>
    <t>11.1 SEGURIDAD HÍDRICA Y RECURSOS NATURALES PARA LA VIDA</t>
  </si>
  <si>
    <t>11.1.1 CUNDINAMARCA AL NATURAL</t>
  </si>
  <si>
    <t>283. Sembrar 1.000.000 de árboles</t>
  </si>
  <si>
    <t>META 21.5. Implementar el 100% de las actividades definidas para la Implementación del Plan Regional de Negocios Verdes.</t>
  </si>
  <si>
    <t>Actividad 21.5.1 Implementación de las actividades del programa regional de negocios verdes por la autoridad ambiental y promoción y divulgación para uso de la plataforma digital de negocios verdes.
Actividad 21.5.2. Procesos de capacitación en criterios de negocios verdes y/o comercio justo y/o aspectos ambientales, para la Internacionalización, y/o de promoción del ecoetiquetado, como estrategia de apoyo a los negocios verdes.</t>
  </si>
  <si>
    <t>12. PRODUCCIÓN Y CONSUMO RESPONSABLES</t>
  </si>
  <si>
    <t>12.A - Fortalecer la capacidad científica y tecnológica de los países en desarrollo</t>
  </si>
  <si>
    <t>Ayudar a los países en desarrollo a fortalecer su capacidad científica y tecnológica para avanzar hacia modalidades de consumo y producción más sostenibles.</t>
  </si>
  <si>
    <t>Con el propósito de generar formas de producción alternativas que permitan el uso sostenible del capital natural se pretende impulsar y verificar 1.436 negocios verdes en 2022.</t>
  </si>
  <si>
    <t>12.a.1 Cantidad de apoyo en materia de investigación y desarrollo prestado a los países en desarrollo para el consumo y la producción sostenibles y las tecnologías ecológicamente racionales</t>
  </si>
  <si>
    <t>B. Biodiversidad y riqueza natural: activos estratégicos de la Nación</t>
  </si>
  <si>
    <t>4) Objetivo 4. Consolidar el desarrollo de productos y servicios basados en el uso sostenible de la biodiversidad
b) Fomento y fortalecimiento de negocios verdes y sostenibles
• MinAmbiente, MinAgricultura y MinCIT implementarán una estrategia para el encadenamiento productivo de los negocios verdes, especialmente en áreas ambientales estratégicas de uso sostenible, con énfasis en aquellos emprendimientos verdes regionales verificados por la autoridad ambiental.</t>
  </si>
  <si>
    <t>10. MAS COMPETITIVIDAD</t>
  </si>
  <si>
    <t>10.2 CUNDINAMARCA CIENTÍFICA E INNOVADORA</t>
  </si>
  <si>
    <t>10.2.3 MÁS INVESTIGACIÓN, MÁS DESARROLLO</t>
  </si>
  <si>
    <t>222. Financiar 100 proyectos de investigación, innovación u negocios verdes de las IED de los municipios no certificados del departamento, en el uso y apropiación de la ciencia, tecnología e innovación.</t>
  </si>
  <si>
    <t xml:space="preserve">META 21.8. Implementar y fortalecer el 100% de las cinco (5) estrategias de cultura ambiental para el consumo responsable y el manejo adecuado de los residuos: Ciclo Re Ciclo, en la jurisdicción CAR.
</t>
  </si>
  <si>
    <t>Actividad 21.8.1. Fomentar la separación de residuos en la fuente y entrega efectiva a canales de reciclabilidad mediante procesos de formación y seguimiento a grupos poblacionales tales como : Entes territoriales, Primera Infancia, Población Escolar, Juntas de Acción Comunal y Aliados estratégicos,
Actividad 21.8.2. Seguimiento a los procesos existentes de manejo de residuos orgánicos y gestión para el aprovechamiento de los mismos a a través de alternativas de innovación que permitan generar subproductos como: compost, humus, mejoradores de suelo entre otros, a escala Municipal.
Actividad 21.8.3. Promoción de ejercicios de economía circular con materiales reciclables tales como: plástico, papel, así como también Residuos Peligrosos y Especiales (aceite cocina usado), definiendo alianzas estratégicas con los gestores autorizados.
Actividad 21.8.4. Fomentar la organización Regional de los recicladores de oficio y recuperadores ambientales del territorio a fin de trazar una ruta que permita aumentar indicadores de recuperación y transformación de residuos reciclables, disminuyendo la presión de los rellenos sanitarios.
Actividad 21.8.5. Proporcionar espacios de promoción y divulgación de experiencias significativas mediante la realización de Encuentros Regionales, Reciclatones, Encuentro de Recicladores, Alcaldes entre otros.</t>
  </si>
  <si>
    <t>11.CIUDADES Y COMUNIDADES SOSTENIBLES</t>
  </si>
  <si>
    <t>CIUDADES Y COMUNIDADES SOSTENIBLES</t>
  </si>
  <si>
    <t>De aquí a 2030, reducir el impacto ambiental negativo per cápita de las ciudades, incluso prestando especial atención a la calidad del aire y la gestión de los desechos municipales y de otro tipo.</t>
  </si>
  <si>
    <t>No Aplica</t>
  </si>
  <si>
    <t xml:space="preserve">Proporción de desechos sólidos urbanos recogidos periódicamente y con una descarga final adecuada respecto del total de desechos sólidos urbanos generados, desglosada por ciudad.
</t>
  </si>
  <si>
    <t>VIII. Pacto por la calidad y eficiencia de servicios públicos: agua y energía para promover la competitividad y el bienestar de todos</t>
  </si>
  <si>
    <t>B. Agua limpia y saneamiento básico adecuado: hacia una gestión responsable, sostenible y equitativa.</t>
  </si>
  <si>
    <t>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t>
  </si>
  <si>
    <t>9. MÁS BIEN ESTAR</t>
  </si>
  <si>
    <t>9.2 TODA UNA VIDA CONTIGO</t>
  </si>
  <si>
    <t>9.2.1 CONSTRUYENDO FUTURO</t>
  </si>
  <si>
    <t>75. Beneficiar al 100% de las IED de los municipios no certificados con estrategias para consolidar los proyectos pedagógicos en PGER y PRAES.</t>
  </si>
  <si>
    <t>12.PRODUCCIÓN Y CONSUMO RESPONSABLES</t>
  </si>
  <si>
    <t>PRODUCCIÓN Y CONSUMO RESPONSABLES</t>
  </si>
  <si>
    <t>Reducir sustancialmente la generación de residuos.</t>
  </si>
  <si>
    <t>Como producto de esta estrategia, se cuenta con un portafolio de 40 iniciativas empresariales de economía circular y se espera, en 2022, una tasa de reciclaje y nueva utilización de residuos sólidos del 12%.</t>
  </si>
  <si>
    <t>Tasa nacional de reciclado, en toneladas de material reciclado.</t>
  </si>
  <si>
    <t>IV Pacto por la sostenibilidad: Producir Conservando y conservar produciendo.</t>
  </si>
  <si>
    <t>3) Objetivo 3. Acelerar la economía circular como base para la reducción, reutilización y reciclaje de residuos.
a) Fomento a la economía circular en procesos productivos MinAmbiente modificará a partir de la evaluación de la normatividad vigente, la reglamentación sobre reúso del agua tratada, teniendo en cuenta criterios e información técnica aportada por los sectores; y, de manera articulada con MinCIT y MinVivienda, impulsará la transferencia de tecnologías para este fin. Adicionalmente, elaborará un instrumento técnico con los lineamientos para potencializar el uso delagua lluvia, con énfasis en zonas con estrés hídrico.</t>
  </si>
  <si>
    <t>11.1.4 RESIDUOS SÓLIDOS AMIGABLES ALTERNATIVOS</t>
  </si>
  <si>
    <t>305. Ejecutar 3 proyectos de innovación en manejo de residuos sólidos y cambio climático.</t>
  </si>
  <si>
    <t>12. PRODUCCIÓN Y CONSUMO RESPONSABLE+L10:L11S</t>
  </si>
  <si>
    <t>12.4 Gestión responsable de productosy residuos químicos</t>
  </si>
  <si>
    <t>De aquí a 2020, lograr la gestión ecológicamente racional de los productos químicos y de todos los desechos a lo largo de su ciclo de vida, de conformidad con los marcos internacionales convenidos, y reducir significativamente su liberación a la atmósfera.</t>
  </si>
  <si>
    <t>Se espera, en 2022, una tasa de reciclaje y nueva utilización de residuos sólidos del 12%.</t>
  </si>
  <si>
    <t>12.4.2 Desechos peligrosos generados per cápita y proporción de desechos peligrosos tratados, desglosados por tipo de tratamiento.</t>
  </si>
  <si>
    <t xml:space="preserve">VII. Pacto por la calidad y eficiencia de servicios públicos: agua y energía para promover la competitividad y el bienestar de todos. 
</t>
  </si>
  <si>
    <t xml:space="preserve">2) Objetivo 2. Mejorar la calidad del aire, del agua y del suelo para la prevención de los impactos en la salud pública y la reducción de las desigualdades relacionadas con el acceso a recursos.
b) Aumento del aprovechamiento, reciclaje y tratamiento de residuos.
</t>
  </si>
  <si>
    <t>11.3.3 CUNDINAMARCA, RESILIENTE AL CAMBIO CLIMÁTICO</t>
  </si>
  <si>
    <t>329. Recolectar y llevar a destino final 120 toneladas de residuos de aparatos eléctricos y electrónicos.</t>
  </si>
  <si>
    <t xml:space="preserve">12.5 - Reducir sustancialmente la generación de residuos </t>
  </si>
  <si>
    <t>De aquí a 2030, reducir considerablemente la generación de desechos mediante actividades de prevención, reducción, reciclado y reutilización.</t>
  </si>
  <si>
    <t>12.5.1 Tasa nacional de reciclado, en toneladas de material reciclado.</t>
  </si>
  <si>
    <t xml:space="preserve">VII. Pacto por la calidad y eficiencia de servicios públicos: agua y energía para promover la competitividad y el bienestar de todos. </t>
  </si>
  <si>
    <t xml:space="preserve">3) Objetivo 3. Acelerar la economía circular como base para la reducción, reutilización y reciclaje de residuos.
MinVivienda, con apoyo de MinAmbiente, fomentarán el aprovechamiento, reciclaje y tratamiento de residuos, para lo cual definirán criterios para la ubicación de infraestructura de recuperación de materiales y avanzarán en la implementación de proyectos tipo para su financiación con enfoque de cierre de ciclos. Adicionalmente, la Comisión de Regulación de Agua Potable y Saneamiento Básico (CRA) incluirá los costos ambientales y la remuneración del aprovechamiento y el tratamiento en los marcos tarifarios.
</t>
  </si>
  <si>
    <t>12.3 REGIÓN, CONEXIÓN INTELIGENTE</t>
  </si>
  <si>
    <t>12.3.3 TERRITORIO CON SERVICIO PÚBLICO PARA TODOS</t>
  </si>
  <si>
    <t>359. Acompañar una nueva estrategia para determinar nuevos espacios de aprovechamiento de residuos en la región Cundinamarca-Bogotá.</t>
  </si>
  <si>
    <t>1. La innovación social y la identidad regional hacia la sostenibilidad ambiental</t>
  </si>
  <si>
    <t>META PGAR 01. Consolidación de un modelo de gestión del conocimiento a nivel regional (La autoridad ambiental diseña y pone en marcha un modelo de gestión del conocimiento para la apropiación del valorambiental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</si>
  <si>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 xml:space="preserve">META 22.1. Generar o fortalecer el cien por ciento (100%) de tres (3) estrategias y acciones en materia de Gestión del Conocimiento y la Innovación Social Ambiental en la CAR.
</t>
  </si>
  <si>
    <t>Actividad 22.1.1: Generar o promover mecanismos, espacios de intervención, desarrollo de contenidos e instrumentos de gestión del conocimiento e innovación socio ambiental.
Actividad 22.1.2: Apoyar desde la dimensión social el fortalecimiento y/o escalabilidad de 1 modelo de gestión del conocimiento para la CAR.
Actividad 22.1.3: Gestionar, operar y posicionar el Sistema de Información de Gestión del Conocimiento y la Innovación Ambiental SIGCI.</t>
  </si>
  <si>
    <t xml:space="preserve">17. ALIANZAS PARA LOGRAR LOS OBJETIVOS
</t>
  </si>
  <si>
    <t>17.6 - Aumentar la cooperación y el acceso a la ciencia, la tecnología y la innovación</t>
  </si>
  <si>
    <t>Mejorar la cooperación regional e internacional Norte- Sur, Sur-Sur y triangular en materia de ciencia, tecnología e innovación y el acceso a estas, y aumentar el intercambio de conocimientos en condiciones mutuamente convenidas, incluso mejorando la coordinación entre los mecanismos existentes, en particular a nivel de las Naciones Unidas, y mediante un mecanismo mundial de facilitación de la tecnología.</t>
  </si>
  <si>
    <t>17.6.1 Número de acuerdos y programas de cooperación en materia de ciencia o tecnología suscritos por los países, desglosado por tipo de cooperación.</t>
  </si>
  <si>
    <t xml:space="preserve">I. Pacto por la legalidad: seguridad efectiva y justicia transparente para que todos vivamos con libertad y en democracia
</t>
  </si>
  <si>
    <t>E. Participación ciudadana: promoviendo el diálogo social e intercultural, la inclusión democrática y el respeto por la libertad de cultos para la equidad.</t>
  </si>
  <si>
    <t xml:space="preserve">a. Objetivo 1. Promover la participación ciudadana, política y electoral.
El Gobierno nacional diseñará y pondrá en funcionamiento una red de conocimiento nacional que configure un nuevo entorno basado en la gestión del conocimiento, innovación y gestión del conocimiento, promoviendo un contexto de aprendizaje, un sistema de comunicación y un medio de integración, que sobrepase barreras organizativas, sectoriales, institucionales, culturales o territoriales, y que vincule actores de diferentes entornos, con la coordinación de actividades interdependientes. </t>
  </si>
  <si>
    <t>10.2.1 CUNDINAMARCA CREA E INNOCA</t>
  </si>
  <si>
    <t>202. Realizar una investigación para la innovación en el abastecimiento de agua potable en zonas rurales.</t>
  </si>
  <si>
    <t>17.17 - Fomentar alianzas eficaces</t>
  </si>
  <si>
    <t>Fomentar y promover la constitución de alianzas eficaces en las esferas pública, públicoprivada y de la sociedad civil, aprovechando la experiencia y las estrategias de obtención de recursos de las alianzas.</t>
  </si>
  <si>
    <t>17.17.1 Suma en dólares de los Estados Unidos prometida a las: a) alianzas público-privadas y b) alianzas con la sociedad civil.</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</si>
  <si>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con el apoyo de MinCultura, MinVivienda y MinEducación, implementarán una estrategia de comunicación efectiva, que incorpore acciones de economía naranja y educación ambiental que generen un cambio en el hábito de consumo de los colombianos hacia prácticas y productos más sostenibles, fomenten la separación en la fuente de residuos e incrementen la valoración social de la naturaleza, la apropiación del territorio y lacomprensión de los fenómenos asociados al cambio climático. Adicionalmente, realizarán campañas que fortalezcan la cultura ambiental a nivel empresarial y familiar, con siembras anuales y jornadas de participación en la protección, reciclaje y limpieza del entorno natural. También, MinAmbiente garantizará el acceso efectivo a la información y la producción de material asociado a las problemáticas ambientales para todos los públicos, para su distribución en medios masivos, con enfoque diferencial para comunidades locales urbanas y rurales, con el fin de incrementar la valoración social de la naturaleza.</t>
  </si>
  <si>
    <t>META 22.3. Fortalecer e implementar el 100% de la estrategia Ecoescuela como experiencia destacable en sostenibilidad ambiental en 162 instituciones educativas, como epicentros de inclusión de la dimensión ambiental al currículo y gestión ambiental escolar y local.</t>
  </si>
  <si>
    <t>Actividad 22.3.1. Vinculación de 28 Instituciones Educativas a la estrategia Ecoescuela con la inclusión de la dimensión ambiental al currículo y el fortalecimiento de la gestión ambiental escolar en dos componentes ambientales.
Actividad 22.3.2. Generación de 14 planes piloto de la estrategia integral de Ecoescuela con intervención del 100% de los componentes ambientales de la gestión ambiental escolar: Agua, Energía, Residuos, Gestión del Riesgo, biodiversidad y consumo responsable.
Actividad 22.3.3. Seguimiento a 120 instituciones educativas ya promovidas bajo la estrategia Ecoescuela fortaleciendo la dimensión de la Gestión Ambiental Escolar.</t>
  </si>
  <si>
    <t>4. EDUCACIÓN DE CALIDAD</t>
  </si>
  <si>
    <t>4.7 - Educación para la Ciudadanía Global</t>
  </si>
  <si>
    <t>De aquí a 2030, asegurar que todos los alumnos adquieran los conocimientos teóricos y prácticos necesarios para promover el desarrollo sostenible, entre otras cosas mediante la educación para el desarrollo sostenible y los estilos de vida sostenibles, los derechos humanos, la igualdad
de género, la promoción de una cultura de paz y no violencia, la ciudadanía mundial y la valoración de la diversidad cultural y la contribución de la cultura al desarrollo sostenible.</t>
  </si>
  <si>
    <t>Grado en que i) la educación para la ciudadanía mundial y ii) la educación para el desarrollo sostenible, incluida la igualdad de género y los derechos humanos, se incorporan en todos los niveles de a) las políticas nacionales de educación, b) los planes de estudio, c) la formación del profesorado y d) la evaluación de los estudiantes.</t>
  </si>
  <si>
    <t>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t>
  </si>
  <si>
    <t>META PGAR 01. Consolidación de un modelo de gestión del conocimiento a nivel regional (La autoridad ambiental diseña y pone en marcha un modelo de gestión del conocimiento para la apropiación del valorambiental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</si>
  <si>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META 22.4. Implementar el 100% de tres (03) procesos educativos para el conocimiento de gestión del riesgo y cambio climático en el entorno institucional, educativo y comunitario en la jurisdicción CAR.</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</si>
  <si>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</si>
  <si>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A 2022 se espera que el 100% de los departamentos habrán implementado iniciativas de adaptación al cambio climático orientadas por las autoridades ambientales.</t>
  </si>
  <si>
    <t>13.3.1 Número de países que han incorporado la mitigación del cambio climático, la adaptación a él, la reducción de sus efectos y la alerta temprana en los planes de estudios de la enseñanza primaria, secundaria y terciaria 13.3.2 Número de países que han comunicado una mayor creación de capacidad institucional, sistémica e individual para implementar actividades de adaptación, mitigación y transferencia de tecnología, y medidas de desarrollo.</t>
  </si>
  <si>
    <t xml:space="preserve">C. Colombia resiliente: conocimiento y prevención para la gestión del riesgo de desastres y la adaptación al cambio climático.
</t>
  </si>
  <si>
    <t>2) Objetivo 2. Asegurar la corresponsabilidad territorial y sectorial en la reducción del riesgo de desastres y la adaptación a la variabilidad y al cambio climático.
b) Sectores resilientes y adaptados.
El DNP, con el apoyo de MinAmbiente, formulará instrumentos técnicos y regulatorios para promover la adaptación al cambio climático en proyectos de inversión. A partir de ello, MinAmbiente orientará a los sectores y a las autoridades ambientales regionales en la implementación de iniciativas de adaptación al cambio climático en territorios, comunidades o ecosistemas vulnerables.</t>
  </si>
  <si>
    <t>11.2 RUTA DE GESTIÓN DEL RIESGO</t>
  </si>
  <si>
    <t>11.2.1 CONOCIMIENTO DEL RIESGO</t>
  </si>
  <si>
    <t>308. Realizar con la unidad móvil, 80 jornadas para el fortalecimiento de las capacidades de gestión del riesgo.</t>
  </si>
  <si>
    <t>META PGAR 01. Consolidación de un modelo de gestión del conocimiento a nivel regional (La autoridad ambiental diseña y pone en marcha un modelo de gestión del conocimiento para la apropiación del valor 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</si>
  <si>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META 22.6. Realizar el 100% de cinco (5) estrategias o herramientas para fomentar e implementar la gestión cultural y documental de la casa CAR y el CENDOC, a través de alianzas estratégicas, espacios de participación, tecnologías interactivas e infraestructura.</t>
  </si>
  <si>
    <t>Actividad 22.6.1. Diseñar e implementar un (1) micrositio para los procesos de educación, formación, documentación y cultura ambiental y la migración de documentos hacia una sola plataforma digital.
Actividad 22.6.2. Diseñar e implementar estrategias de innovación e infraestructura de equipos tecnológicos y audiovisuales de la CASA CAR, como del desarrollo de colecciones del CENDOC para el fomento de la cultura ambiental.
Actividad 22.6.3. Creación de una (1) agenda cultural temática que incluya circuitos de pedagogía ambiental para la promoción de los proyectos de la corporación, charlas, foros, tertulias con expertos en el área ambiental.
Actividad 22.6.4. Implementar estrategias de promoción de lectura y escritura utilizando la comunicación asertiva para el fomento de los valores ambientales.
Actividad 22.6.5. Realizar los servicios y alfabetización informacional para fortalecer el conocimiento de la normatividad que rige los centros documentales, su finalidad y operatividad al interior de la sede central y de las direcciones regionales de la CAR.</t>
  </si>
  <si>
    <t>12.8 - Promover la comprensión universal de los estilos de vida sostenibles</t>
  </si>
  <si>
    <t>De aquí a 2030, asegurar que las personas de todo el mundo tengan la información y los conocimientos pertinentes para el desarrollo sostenible y los estilos de vida en armonía con la naturaleza.</t>
  </si>
  <si>
    <t>12.8.1 Grado en que i) la educación para la ciudadanía mundial y ii) la educación para el desarrollo sostenible (incluida la educación sobre el cambio climático) se incorporan en a) las políticas nacionales de educación, b) los planes de estudio, c) la formación del profesorado y d) la evaluación de los estudiantes.</t>
  </si>
  <si>
    <t>9. MAS BIEN ESTAR</t>
  </si>
  <si>
    <t>9.2.2 JÓVENES, FUERZA DEL PROGRESO</t>
  </si>
  <si>
    <t>122. Conformar 4 redes departamentales en comunicación popular juvenil, jóvenes rurales y jóvenes ambientales   (COMUNICACIÓN EDUCATIVA).</t>
  </si>
  <si>
    <t xml:space="preserve">META 22.7. Realizar el 100% de cuatro (4) estrategias de comunicación alternativa y comunitaria para la concientización y reflexión sobre el cuidado del entorno y la ética ambiental.
</t>
  </si>
  <si>
    <t>Actividad 22.7.1: Formular e implementar estrategias de comunicación alternativa para el fortalecimiento de la cultura ambiental en el Territorio CAR.
Actividad 22.7.2:Conformar y consolidar la red de artistas ambientales del territorio CAR para fomentar la cultura ambiental mediante estrategias y lenguajes artísticos sostenibles.
Actividad 22.7.3:Liderar y gestionar  los eventos, campañas y piezas comunicativas para la promoción de la educación ambiental en el territotio CAR.
Actividad 22.7.4:Generar e implementar metodologías, herramientas pedagógicas y procesos de formación para la transformación socioambiental.</t>
  </si>
  <si>
    <t>11. CIUDADES Y COMUNIDADES SOSTENIBLES</t>
  </si>
  <si>
    <t>11. A Fortalecer la planeación del desarrollo nacional y regional</t>
  </si>
  <si>
    <t>Apoyar los vínculos económicos, sociales y ambientales positivos entre las zonas urbanas, periurbanas y rurales fortaleciendo la planificación del desarrollo nacional y regional.</t>
  </si>
  <si>
    <t xml:space="preserve">No Aplica </t>
  </si>
  <si>
    <t>V. Pacto por la Ciencia, La Tecnología y la Innovación: Un sistema para construir el conocimiento de la Colombia del futuro.</t>
  </si>
  <si>
    <t>A. Entorno para crecer: formalización, emprendimiento y dinamización empresarial.</t>
  </si>
  <si>
    <t>4) Objetivo 4: Fortalecer la promoción de la investigación, desarrollo e innovación (I+D+i) empresarial.
a) Promover la sostenibilidad y el funcionamiento de las instituciones generadoras de conocimiento.
Colciencias, MinCIT y el SENA fortalecerán las capacidades de las IGC Centros de Desarrollo Tecnológico (CDT) e innovación, Oficinas de Transferencia de Resultados de Investigación (OTRI) y otras entidades orientadas a la transferencia de tecnología, la investigación y la innovación</t>
  </si>
  <si>
    <t>1. La innovación social y la identidad regional hacia la sostenibilidad ambiental
2. Tejido social para la corresponsabilidad ambiental</t>
  </si>
  <si>
    <t>META PGAR 03. Al menos seis grupos sociales tienen como referentes de su marco prospectivo la visión regional de la sostenibilidad ambiental, y para ellos es clara su responsabilidad y la forma en la que la asumen.
META PGAR 04. La cultura ambiental se ha posicionado como parte de la identidad regional, con apoyos pedagógicos a los espacios de la cotidianiedad de la vida en la región, y de manera principal en los tomadores de decisiones de las entidades públicas de orden nacional, regional y local.
META PGAR 11. Una autoridad ambiental con capacidad suficiente para  desempeñar su rol de promotor y multiplicador del valor ambiental  regional, que incida en los modelos territoriales, y que aborde la administración de lo público con capacidad de interacción para la conversación, la decisión y la actuación; y que en el marco de sus competencias o de los acuerdos logrados despliega su capacidad de seguimiento y de reorientación de aquellas acciones humanas que alteren la ruta hacia la sostenibilidad ambiental.</t>
  </si>
  <si>
    <t>23. SEMBRANDO AGUA</t>
  </si>
  <si>
    <t>META 23.2. Fortalecer el 100% del componente socioambiental y de educación ambiental con actores sociales del territorio en veinticinco (25) ecosistemas estratégicos (Páramos y humedales).</t>
  </si>
  <si>
    <t>Actividad 23.2.1. Ejecución y dinamización del Plan de Educación Ambiental (PEA) en 22 humedales  y el componente social en 3 páramos priorizados del territorio CAR.
Actividad 23.2.2. Conformación de una (01) Red de Amigos de los humedales en 22 ecosistemas estratégicos de humedal. 
Actividad 23.2.3. Fortalecimiento del Programa Padrino de Humedal como experiencia a nivel regional con por lo menos  60 alizanzas público- privadas nuevas y ya existentes.</t>
  </si>
  <si>
    <t xml:space="preserve">15. VIDA DE ECOSISTEMAS TERRESTRES
</t>
  </si>
  <si>
    <t>15.1 - Conservar y Restaurar los Ecosistemas Terrestres y de Agua Dulce</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</si>
  <si>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</si>
  <si>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 xml:space="preserve">A 2022, se espera aumentar el área bajo sistemas sostenibles de conservación (restauración, sistema agroforestales, manejo forestal sostenible) de 701.000 ha a 1.402.900 ha.
</t>
  </si>
  <si>
    <t>15.1.1 Superficie forestal en proporción a la superficie total.
15.1.2 Proporción de lugares importantes para la biodiversidad terrestre y del agua dulce incluidos en zonas protegidas, desglosada por tipo de ecosistema.</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</si>
  <si>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</si>
  <si>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284. Implementar 6 proyectos encaminados al buen uso y manejo de los recursos naturales en cuencas prioritarias del departamento.</t>
  </si>
  <si>
    <t>META 23.3. Implementar el 100% de las estrategias socioambientales de Cultura del Agua para la Conformación de la Red de Protectores del Agua con actores sociales en diez (10) microcuencas, contribuyendo a la protección y recuperación del recurso hídrico.</t>
  </si>
  <si>
    <t>6. AGUA LIMPIA Y SANEAMIENTO</t>
  </si>
  <si>
    <t>6.6 - Proteger y Restaurar los Ecosistemas Hídricos de agua dulce</t>
  </si>
  <si>
    <t>De aquí a 2020, proteger y restablecer los ecosistemas relacionados con el agua, incluidos los bosques, las montañas, los humedales, los ríos, los acuíferos y los lagos.</t>
  </si>
  <si>
    <t>6.6.1 Cambio en la extensión de los ecosistemas relacionados con el agua con el paso del tiempo.</t>
  </si>
  <si>
    <t>2) Objetivo 2. Mejorar la calidad del aire, del agua y del suelo para la prevención de los impactos en la salud pública y la reducción de las desigualdades relacionadas con el acceso a recursos.
b) Reducción de la presión y mejoramiento de la calidad del recurso hídrico.
"MinAmbiente promoverá la implementación del Plan Hídrico Nacional de manera coordinada con las autoridades ambientales, el Ideam y sectores prioritarios, con énfasis en los programas de regulación hídrica, de aguas subterráneas, de legalización de usuarios, de investigación y de monitoreo del recurso hídrico (aguas superficiales, subterráneas y marinas)"</t>
  </si>
  <si>
    <t>122. Conformar 4 redes departamentales en comunicación popular juvenil, jóvenes rurales y jóvenes ambientales.</t>
  </si>
  <si>
    <t>1. La innovación social y la identidad regional hacia la sostenibilidad ambiental
2.  Tejido social para la corresponsabilidad ambiental</t>
  </si>
  <si>
    <t xml:space="preserve">META 23.4. Fortalecer e implementar el 100% de las tres (3) acciones definidas para la estrategia educativa "LLUVIA PARA LA VIDA" y otras alternativas de ecoeficiencia en el uso eficiente del agua en hogares priorizados.
</t>
  </si>
  <si>
    <t>Actividad 23.4.1. Ampliación de cobertura del proceso educativo Lluvia para la Vida con el fin de generar hábitos y prácticas sostenibles en el uso responsable y eficiente del agua en hogares y  comunidades de los municipios priorizados. 
Actividad 23.4.2. Seguimiento a hogares intervenidos con la estrategia Lluvia para la Vida a través de la optimización e  innovación con medidas ecoeficientes que permitan fortalecer el uso eficiente y ahorro del agua.  
Actividad 23.4.3. Implementar una (1) estrategia de recirculación y otras alternativas de ecoeficiencia en hogares con deficit de recurso hidrico, como una medida de uso eficiente y ahorro del agua.</t>
  </si>
  <si>
    <t>6.4 - Aumentar la eficiencia en el uso del agua y asegurar los suministros de agua dulce</t>
  </si>
  <si>
    <t>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</si>
  <si>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No Alica</t>
  </si>
  <si>
    <t>6.4.1 Cambio en el uso eficiente de los recursos hídricos con el paso del tiempo 6.4.2 Nivel de estrés hídrico: extracción de agua dulce en proporción a los recursos de agua dulce disponibles.</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</si>
  <si>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</si>
  <si>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3. LA DIMENSIÓN AMBIENTAL EN LA EDUCACIÓN NO FORMAL</t>
  </si>
  <si>
    <t>META 21.1. Realizar el 100% de tres (3) estrategias definidas para la promoción y difusión del uso de tecnologías sostenibles, en comunidades urbanas y de centros poblados.</t>
  </si>
  <si>
    <t>Actividad 21.1.1. Elaborar e Implementar una metodología pedagógica para la promoción y adopción de prácticas ciudadanas de consumo sostenible, dirigido a entidades gubernamentales, grupos poblacionales focalizados y líderes comunitarios en municipios con mayor crecimiento urbano o centros poblados de la Jurisdicción CAR
Actividad 21.1.2. Diseño e implementación de dos (2) estrategias para la promoción de uso de energías renovables (solar, eólica, pch, biomasa) y hogares sostenibles, con énfasis en mitigación al cambio climático, en 33 municipios con mayor crecimiento urbano de la Jurisdicción.</t>
  </si>
  <si>
    <t>7. ENERGÍA ASEQUIBLE Y NO CONTAMINANTE</t>
  </si>
  <si>
    <t>7.A - Invertir y Facilitar el Acceso a Investigación y Tecnología en Energía Limpia</t>
  </si>
  <si>
    <t>De aquí a 2030, aumentar la cooperación internacional para facilitar el acceso a la investigación y la tecnología relativas a la energía limpia, incluidas las fuentes renovables, la eficiencia energética y las tecnologías avanzadas y menos contaminantes de combustibles fósiles, y promover la inversión en infraestructura energética y tecnologías limpias.</t>
  </si>
  <si>
    <t>Aumentar capacidad de generación con energías limpias en 1.500 MW, frente a los 22,4 MW en 2018.</t>
  </si>
  <si>
    <t>7.a.1 Corrientes financieras internacionales hacia los países en desarrollo para apoyar la investigación y el desarrollo de energías limpias y la producción de energía renovable, incluidos los sistemas híbridos.</t>
  </si>
  <si>
    <t>D. Innovación pública para un país moderno</t>
  </si>
  <si>
    <t>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t>
  </si>
  <si>
    <t>328. Implementar estrategías de energías renovables en 50 entornos en el departamento</t>
  </si>
  <si>
    <t xml:space="preserve">Actividad 21.1.1. Elaborar e Implementar una metodología pedagógica para la promoción y adopción de prácticas ciudadanas de consumo sostenible, dirigido a entidades gubernamentales, grupos poblacionales focalizados y líderes comunitarios en municipios con mayor crecimiento urbano o centros poblados de la Jurisdicción CAR
Actividad 21.1.2. Diseño e implementación de dos (2) estrategias para la promoción de uso de energías renovables (solar, eólica, pch, biomasa) y hogares sostenibles, con énfasis en mitigación al cambio climático, en 33 municipios con mayor crecimiento urbano de la Jurisdicción.
</t>
  </si>
  <si>
    <t>7.2 - Aumentar el porcentaje global de energía renovable</t>
  </si>
  <si>
    <t>De aquí a 2030, aumentar considerablemente la proporción de energía renovable en el conjunto de fuentes energéticas.</t>
  </si>
  <si>
    <t>7.2.1 Proporción de energía renovable en el consumo final total de energía.</t>
  </si>
  <si>
    <t xml:space="preserve">A. Sectores comprometidos con la sostenibilidad y la mitigación del cambio climático.
</t>
  </si>
  <si>
    <t xml:space="preserve">1) Objetivo 1. Avanzar hacia la transición de actividades productivas comprometidas con la sostenibilidad y la mitigación del cambio climático.
c) Impulso a las energías renovables no convencionales y a la eficiencia energética.
• MinMinas establecerá los lineamientos para incorporar sistemas de almacenamiento de energía en el sistema eléctrico, definirá un mecanismo para la gestión activa de la demanda; y además, armonizará la integración de estas tecnologías en el mercado de energía mayorista, lo que permitirá incrementar la generación con energías renovables no convencionales.
</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</si>
  <si>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</si>
  <si>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9. INDUSTRIA, INNOVACIÓN E INFRAESTRUCTURA</t>
  </si>
  <si>
    <t>9.4 - Mejorar todas las industrias e infraestructuras para la sostenibilidad</t>
  </si>
  <si>
    <t>De aquí a 2030, modernizar la infraestructura y reconvertir las industrias para que sean sostenibles, utilizando los recursos con mayor eficacia y promoviendo la adopción de tecnologías y procesos industriales limpios y ambientalmente racionales, y logrando que todos los países tomen medidas.</t>
  </si>
  <si>
    <t xml:space="preserve">El Gobierno nacional ha fijado como meta duplicar la inversión pública y privada en ciencia y tecnología en 1,5% del PIB a 2022.
</t>
  </si>
  <si>
    <t>9.4.1 Emisiones de CO2 por unidad de valor añadido</t>
  </si>
  <si>
    <t>IV. Pacto por la sostenibilidad: producir conservando y conservar produciendo.</t>
  </si>
  <si>
    <t>12.1 REGIÓN, ECONOMÍA IMPARABLE</t>
  </si>
  <si>
    <t>12.2.1 CUNA DE LA PRODUCTIVIDAD</t>
  </si>
  <si>
    <t>332. Desarrollar una planta de abonos al servicio de la región</t>
  </si>
  <si>
    <t>9.B - Apoyar la Diversificación Industrial Doméstica y la Adición de Valor</t>
  </si>
  <si>
    <t>El Gobierno nacional ha fijado como meta duplicar la inversión pública y privada en ciencia y tecnología en 1,5% del PIB a 2022.</t>
  </si>
  <si>
    <t>Para 2022, se apoyarán 4.000 empresas con fábricas de productividad, frente a 200 actuales, para generar una economía dinámica, incluyente y sostenible.</t>
  </si>
  <si>
    <t>9.b.1 Proporción del valor añadido por la industria de tecnología mediana y alta en el valor añadido total.</t>
  </si>
  <si>
    <t>C. Colombia resiliente: conocimiento y prevención para la gestión del riesgo de desastres y la adaptación al cambio climático.</t>
  </si>
  <si>
    <t>2) Objetivo 2. Asegurar la corresponsabilidad territorial y sectorial en la reducción del riesgo de desastres y la adaptación a la variabilidad y al cambio climático.
b) Sectores resilientes y adaptados.
El DNP, con el apoyo de MinAmbiente, formulará instrumentos técnicos y regulatorios para promover la adaptación al cambio climático en proyectos de inversión. A partir de ello, MinAmbiente orientará a los sectores y a las autoridades ambientales regionales en la implementación de iniciativas de adaptación al cambio climático en territorios, comunidades o ecosistemas vulnerables.</t>
  </si>
  <si>
    <t>11.3.1 ALTERNATIVAS VERDES PARA EL CRECIMIENTO</t>
  </si>
  <si>
    <t>320. Intervenir en 100 Mypimes o esquemas asociativos estrategias de mitigación en procesos productivos, negocios verdes y energías limpias, renovables y alternativas</t>
  </si>
  <si>
    <t xml:space="preserve">META 21.2. Realizar el 100% de las acciones para la validación de cuatro (4) sistemas de producción más limpia en cultivos para cien (100) familias de productores en zonas de uso permitido de Distritos de Manejo Integrado y zonas periféricas de las áreas protegidas.
</t>
  </si>
  <si>
    <t>Actividad 21.2.1. Desarrollar y documentar cuatro sistemas de producción mas limpia
Actividad 21.2.2.  Formar a mínimo 100 familias en sistemas de producción mas limpia</t>
  </si>
  <si>
    <t xml:space="preserve">IV. Pacto por la sostenibilidad: producir conservando y conservar produciendo
</t>
  </si>
  <si>
    <t>1) Objetivo 1. Avanzar hacia la transición de actividades productivas comprometidas con la sostenibilidad y la mitigación del cambio climático a) Producción agropecuaria con prácticas sostenibles.
MinAgricultura, con apoyo de MinAmbiente, impulsará la producción agropecuaria sostenible, para lo cual implementará una estrategia para la reconversión de sistemas productivos agrícolas, pesqueros y ganaderos hacia modelos sostenibles y climáticamente inteligentes. En materia de ganadería, esta estrategia incluirá el escalamiento de los programas en curso sobre la base de la adopción de la política de ganadería sostenible. Igualmente, MinAgricultura, con apoyo de la Corporación Colombiana de Investigación Agropecuaria (Agrosavia), centros de investigación y gremios agropecuarios, desarrollará modelos productivos agropecuarios con oferta tecnológica y mejores técnicas.</t>
  </si>
  <si>
    <t>319. Articular con el sector privado una estrategia de responsabilidad ambiental empresarial</t>
  </si>
  <si>
    <t>8. TRABAJO DECENTE Y CRECIMIENTO ECONÓMICO</t>
  </si>
  <si>
    <t>8.4 - Mejorar la eficiencia de los recursos en el consumo y la producción</t>
  </si>
  <si>
    <t>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</si>
  <si>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8.4.1 Huella material en términos absolutos, huella material per cápita y huella material por PIB</t>
  </si>
  <si>
    <t>B. Biodiversidad y riqueza natural: activos estratégicos de la Nación.</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</si>
  <si>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</si>
  <si>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324. Potencializar la estrategia huella de carbono departamental.</t>
  </si>
  <si>
    <t>META 21.3. Realizar el 100% de 3 estrategias para la asistencia técnica a familias campesinas, hogares/fincas sostenibles, para la estabilización, protección y recuperación del recurso suelo, en sistemas productivos agropecuarios con alternativas en agricultura de conservación ganadería regenerativa y técnicas biomecánicas y de bioingeniería.</t>
  </si>
  <si>
    <t>Actividad 21.3.1. Asistencia técnica  de productores agrícolas y ganaderos para la implementación de sistemas de conservación y regeneración de suelos, en los sistemas p+roductivos.
Actividad 21.3.2. Asistencia técnica  a usuarios CAR para la implementación de técnicas biomecánicas y de bioingeniería.
Actividad 21.3.3. Capacitación o socialización a entes educativos, OG´s, ONG´s y/o asociaciones de productores  de la jurisdicción CAR, en las técnicas de conservación y regeneración de suelos y obras para el control de erosión.</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</si>
  <si>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</si>
  <si>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 xml:space="preserve">El Gobierno nacional fijó como meta para el periodo 2018-2022 reducir en un 30% la tendencia de deforestación.
</t>
  </si>
  <si>
    <t>15.1.1 Superficie forestal en proporción a la superficie total.
15.1.2 Proporción de lugares importantes para la biodiversidad terrestre y del agua dulce incluidos en zonas protegidas, desglosada por tipo de ecosistema.</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</si>
  <si>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</si>
  <si>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10.1 PRODUCTIVIDAD, UN CAMINO DE DESARROLLO</t>
  </si>
  <si>
    <t>10.1.1 CUNDINAMARCA PRODUCTIVA, REGIÓN QUE PROGRESA</t>
  </si>
  <si>
    <t>196. Intervenir 30000 unidades productivas agropecuarias con el fortalecimiento de cadenas productivas a través de estrategias tecnológicas, programas de riego intrapredial y de producción en ambientes controlados, mano de obra calificada y soporte empresarial</t>
  </si>
  <si>
    <t>15.3 - Detener la desertificación y restaurar la tierra degradada</t>
  </si>
  <si>
    <t>De aquí a 2030, luchar contra la desertificación, rehabilitar las tierras y los suelos degradados, incluidas las tierras afectadas por la desertificación, la sequía y las inundaciones, y procurar lograr un mundo con efecto neutro en la degradación de las tierras</t>
  </si>
  <si>
    <t>El Gobierno nacional fijó como meta para el periodo 2018-2022 reducir en un 30% la tendencia de deforestación.</t>
  </si>
  <si>
    <t>15.3.1 Proporción de tierras degradadas en comparación con la superficie total</t>
  </si>
  <si>
    <t>1) Objetivo 1. Implementar estrategias transectoriales para controlar la deforestación, conservar los ecosistemas y prevenir su degradación.
b) Gestión transectorial.
MinAgricultura, con el apoyo del DNP, las autoridades ambientales y las entidades territoriales, implementará una estrategia que materialice el cierre y estabilización de la frontera agrícola, que utilice los insumos del Plan Nacional de Zonificación Ambiental que MinAmbiente formule, que incorpore acciones de reconversión y sustitución de actividades, y defina los lineamientos para la creación y adopción de regímenes de transición para la resolución de conflictos socioambientales en estas áreas con la participación de las comunidades.</t>
  </si>
  <si>
    <t>11.2.2 REDUCCIÓN DEL RIESGO</t>
  </si>
  <si>
    <t>310. Beneficiar 5000 productores agropecuarios en prevención, atención, mitigación, recuperación por emergencias y desastres; y con instrumentos e incentivos de riesgo agropecuario y rural que permitan proteger sus inversiones y actividades</t>
  </si>
  <si>
    <t>15.6 - Promover una participación equitativa en los beneficios y el acceso a los recursos genéticos</t>
  </si>
  <si>
    <t>Promover la participación justa y equitativa en los beneficios derivados de la utilización de los recursos genéticos y promover el acceso adecuado a esos recursos, según lo convenido internacionalmente</t>
  </si>
  <si>
    <t>Aumentar la participación de la economía forestal, pasando del 0,69% al 1% del PIB nacional en 2022.</t>
  </si>
  <si>
    <t>Número de países que han adoptado marcos legislativos, administrativos y normativos para asegurar una distribución justa y equitativa de los beneficios</t>
  </si>
  <si>
    <t>III. Pacto por la equidad: política social moderna centrada en la familia, eficiente, de calidad y conectada a mercados.</t>
  </si>
  <si>
    <t>D. Alianza por la seguridad alimentaria y la nutrición: ciudadanos con mentes y cuerpos sanos.</t>
  </si>
  <si>
    <t xml:space="preserve">1) Objetivo 1: incrementar la producción de alimentos medianteel uso eficiente del suelo: transformación productiva y sostenible.
a) Generar una provisión estable y suficiente de alimentos para cubrir las necesidades nutricionales de la población colombiana en un marco del ordenamiento social, rural y productivo-agropecuario, descrito dentro del Pacto por el emprendimiento, la formalización y la productividad.
</t>
  </si>
  <si>
    <t>197. Potencializar 150 organizaciones de productores agropecuarios</t>
  </si>
  <si>
    <t>2. HAMBRE CERO</t>
  </si>
  <si>
    <t>2.4 - Producción sostenible de alimentos y prácticas agrícolas resilientes</t>
  </si>
  <si>
    <t>De aquí 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 la tierra y el suelo</t>
  </si>
  <si>
    <t>Entre 2018 y 2022 se espera beneficiar a 550.000 productores con nueva asistencia técnica agropecuaria y 300.000 con un nuevo modelo de agricultura por contrato.</t>
  </si>
  <si>
    <t>2.4.1 Proporción de la superficie agrícola
en que se practica una agricultura
productiva y sostenible</t>
  </si>
  <si>
    <t>II. Pacto por el emprendimiento, la formalización y la productividad: una economía dinámica, incluyente y sostenible que potencie todos nuestros talentos.</t>
  </si>
  <si>
    <t>E. Campo con progreso: una alianza para dinamizar el desarrollo y la productividad de la Colombia rural.</t>
  </si>
  <si>
    <t xml:space="preserve">7) Objetivo 7: Modernizar, tecnificar y consolidar la institucionalidad sectorial y la coordinación y articulación interinstitucional para impulsar la transformación productiva agropecuaria y rural a escala territorial.
MinAgricultura fortalecerá el rol de los CMDR, de los CONSA y los CONSEA como articuladores de la política agropecuaria y de desarrollo rural con las dinámicas territoriales, en el marco del Sistema Nacional Regional del Sector Agropecuario Pesquero, Comercial, Forestal y de Desarrollo Rural. Así mismo, MinAgricultura racionalizará y priorizará la aplicación de modelos e instrumentos para la planeación e intervención sectorial en el ámbito territorial orientados a promover un uso adecuado del suelo rural, en articulación con los instrumentos de desarrollo territorial.
</t>
  </si>
  <si>
    <t>330. Beneficiar a 3000 familias mediante la estrategia ZODAS para el abastecimiento agroalimentario de Cundinamarca y la región</t>
  </si>
  <si>
    <t xml:space="preserve">B. Biodiversidad y riqueza natural: activos estratégicos de la Nación
</t>
  </si>
  <si>
    <t>1) Objetivo 1. Implementar estrategias transectoriales para controlar la deforestación, conservar los ecosistemas y prevenir su degradación
c) Conservación de ecosistemas Para conservar, recuperar y promover el uso sostenible en ecosistemas transformados:
• MinAmbiente avanzará en la implementación del plan de acción nacional para la lucha contra la desertificación y la sequía en Colombia y del Plan Maestro de Erosión Costera.</t>
  </si>
  <si>
    <t xml:space="preserve">META 21.4. Implementar el 100% de dos (2) estrategias de cultura del Árbol en zonas urbanas y rurales de los municipios del territorio CAR.
</t>
  </si>
  <si>
    <t>15.5 - Proteger la biodiversidad y los hábitats naturales</t>
  </si>
  <si>
    <t>Adoptar medidas urgentes y significativas para reducir la degradación de los hábitats naturales, detener la pérdida de biodiversidad y, de aquí a 2020, proteger las especies amenazadas y evitar su extinción</t>
  </si>
  <si>
    <t>15.5.1 Índice de la Lista Roja</t>
  </si>
  <si>
    <t>1) Objetivo 1. Implementar estrategias transectoriales para controlar la deforestación, conservar los ecosistemas y prevenir su degradación
c) Conservación de ecosistemas
MinAmbiente y MinAgricultura, con apoyo de las autoridades ambientales y la Unidad de Planificación de Tierras Rurales, Adecuación de Tierras y Usos Agropecuarios (UPRA), desarrollará la Estrategia Nacional de Restauración, implementando portafolios regionales de restauración de manera articulada con mecanismos como los PSA, los negocios verdes y las inversiones obligatorias, y promoviendo la restauración productiva en el marco de procesos de formalización, titulación y ordenamiento social de la propiedad. La estrategia deberá priorizar las áreas protegidas, cuencas y ríos estratégicos para el cierre de la frontera agrícola, áreas ambientales estratégicas como el río Atrato y territorios con altas tasas de deforestación. Así mismo, la estrategia deberá facilitar la consolidación de modelos de negocios y cadenas de valor, para el uso de la tierra de acuerdo a su vocación, a partir de la restauración de ecosistemas.</t>
  </si>
  <si>
    <t>278. Reforestar150 hectáreas de áreas degradadas en los municipios de la Cuenca del Río Bogotá</t>
  </si>
  <si>
    <t>12.a.1 Cantidad de apoyo en materia de investigación y desarrollo prestado a los países en desarrollo para el consumo y la producción sostenibles y las tecnologíasecológicamente racionales.</t>
  </si>
  <si>
    <t>187. Implementar 3 estrategias para incentivar proyectos productivos de impacto social</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</si>
  <si>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</si>
  <si>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De aquí 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 la tierra y el suelo.</t>
  </si>
  <si>
    <t>2.4.1 Proporción de la superficie agrícola en que se practica una agricultura productiva y sostenible.</t>
  </si>
  <si>
    <t>189. Implementar 700 proyectos productivos agrosostenibles dirigidos a la población víctima del conflicto armado</t>
  </si>
  <si>
    <t xml:space="preserve">META 21.6. Realizar el 100% del acompañamiento a siete (7) subsectores para la reconversión hacia sistemas sostenibles de producción.
</t>
  </si>
  <si>
    <t>Actividad 21.6.1.Porcentaje de sectores con acompañamiento para la reconversión hacia sistemas sostenibles de producción, incluyendo la prevención de impactos ambientales generados principalmente por vertimientos.
21.6.2 Empresas o productores o gremios promovidos hacia su Responsabilidad Ambiental Empresarial y/o de autogestion ambiental y/o para su participacion en el Reconocimiento Ambiental Empresarial CAR</t>
  </si>
  <si>
    <t>12.6 - Fomentar prácticas sostenibles en las empresas</t>
  </si>
  <si>
    <t xml:space="preserve">Alentar a las empresas, en especial las grandes empresas y las empresas transnacionales, a que adopten prácticas sostenibles e incorporen información sobre la sostenibilidad en su ciclo de presentación de informes
</t>
  </si>
  <si>
    <t>12.6.1 Número de empresas que publican informes sobre sostenibilidad</t>
  </si>
  <si>
    <t xml:space="preserve">C. Colombia resiliente: conocimiento y prevención para la gestión del riesgo de desastres y la adaptación al cambio climático
</t>
  </si>
  <si>
    <t xml:space="preserve">1) Objetivo 1. Avanzar hacia la transición de actividades productivas comprometidas con la sostenibilidad y la mitigación del cambio climático
f) Compromiso sectorial con la mitigación del cambio climático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 </t>
  </si>
  <si>
    <t>10.1.2 MINERÍA RESPONSABLE Y COMPETITIVA</t>
  </si>
  <si>
    <t>199. Asistir a 700 actores mineros del departamento, en temas de buenas prácticas mineras y cumplimiento de los indicadores de formalización (LEGALIDAD AMBIENTAL) .</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</si>
  <si>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</si>
  <si>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 xml:space="preserve">META 21.7. Realizar el 100% de las acciones definidas para promover y/o hacer seguimiento a veinte (20) procesos de economía circular y/o de consumo sostenible. </t>
  </si>
  <si>
    <t>Actividad 21.7.1. Procesos de promoción y/o seguimiento en economía circular y consumo sostenible, incentivando la formulacion de proyectos de autogestión y las compras sostenibles gestionando y promoviendo alianzas empresariales y/o institucionales.</t>
  </si>
  <si>
    <t xml:space="preserve">8. TRABAJO DECENTE Y CRECIMIENTO ECONÓMICO
</t>
  </si>
  <si>
    <t>Mayor dinámica de los sectores de economía naranja: crecimiento real de 2,9% a 5,1% en cuatro años.</t>
  </si>
  <si>
    <t>8.4.1 Huella material en términos absolutos, huella material per cápita y huella material por PIB.
8.4.2 Consumo material interno en términos absolutos, consumo material interno per cápita y consumo material interno por PIB</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</si>
  <si>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en coordinación con el DNP, mantendrán agendas de diálogo y trabajo conjunto permanente entre los sectores productivos y el sector ambiental, que fortalezcan la regulación ambiental y la transformación de estos sectores en el marco del crecimiento verde. Adicionalmente, PNN desarrollará esquemas de gobernanza innovadores para el manejo de las áreas protegidas y fortalecerá las redes de la sociedad civil que impulsen la conservación y el uso sostenible del territorio y la biodiversidad, con especial énfasis en las organizaciones articuladoras de reservas naturales de la sociedad civil.</t>
  </si>
  <si>
    <t>N/A</t>
  </si>
  <si>
    <t>D. Innovación pública para un país moderno.</t>
  </si>
  <si>
    <t>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t>
  </si>
  <si>
    <t>6.B - Apoyar el compromiso local en el manejo de agua y saneamiento</t>
  </si>
  <si>
    <t>Apoyar y fortalecer la participación de las comunidades locales en la mejora de la gestión del agua y el saneamiento.</t>
  </si>
  <si>
    <t>Con las acciones diseñadas por el Gobierno nacional, en 2022, 8.573.951 personas tendrán acceso a soluciones de agua potable, mientras que 8.516.482 personas tendrán soluciones adecuadas para el manejo de aguas residuales en la zona rural del país.</t>
  </si>
  <si>
    <t>6.b.1 Proporción de dependencias administrativas locales que han establecido políticas y procedimientos operacionales para la participación de las comunidades locales en la gestión del agua y el saneamiento.</t>
  </si>
  <si>
    <t xml:space="preserve">B. Agua limpia y saneamiento básico adecuado: hacia una gestión responsable, sostenible y equitativa.
</t>
  </si>
  <si>
    <t>2) Objetivo 2. Adelantar acciones que garanticen la gobernanza comunitaria y la sostenibilidad de las soluciones adecuadas de agua potable, manejo de aguas residuales y residuos sólidos para incrementar la cobertura, continuidad y la calidad del servicio en zonas rurales y PDET.
a) Generar herramientas técnicas que faciliten la implementación de soluciones alternativas de agua potable, manejo de aguas residuales y residuos sólidos en las zonas rurales y PDET.
• MinVivienda, en coordinación con el DNP, estandarizará proyectos tipo de soluciones alternativas de agua y saneamiento básico para zonas rurales que faciliten la estructuración, viabilización, financiación y la sostenibilidad de los proyectos.</t>
  </si>
  <si>
    <t>1. La innovación social y la identidad regional hacia la sostenibilidad ambiental
2. Tejido social para la corresponsabilidad ambiental</t>
  </si>
  <si>
    <t>META 23.6. Formular e implementar con participación comunitaria el 100% de los planes de trabajo para la protección y conservación de fuentes hídricas de cien (100) proyectos de la estrategia de Emprendimiento Social para la Conservación Ambiental - ESCA.</t>
  </si>
  <si>
    <t>Actividad 23.6.1. Identificación de organizaciones comunitarias de base, vinculadas de manera directa a fuentes hídricas y acompañamiento para la formulación participativa de planes de trabajo para la protección y conservación de fuentes hídricas.
Actividad 23.6.2. Desarrollar proyectos de emprendimiento social para la conservación ambiental ESCA, con organizaciones comunitarias de base.</t>
  </si>
  <si>
    <t>5. IGUALDAD DE GÉNERO</t>
  </si>
  <si>
    <t>5.C - Adoptar políticas y hacer cumplir la legislación que promueve la igualdad de género</t>
  </si>
  <si>
    <t>Aprobar y fortalecer políticas acertadas y leyes aplicables para promover la igualdad de género y el empoderamiento de todas las mujeres y las niñas a todos los niveles.</t>
  </si>
  <si>
    <t>5.c.1 Proporción de países con sistemas para el seguimiento de la igualdad de género y el empoderamiento de las mujeres y la asignación de fondos públicos para ese fin.</t>
  </si>
  <si>
    <t>XIV. Pacto de equidad para las mujeres</t>
  </si>
  <si>
    <t>A. Fortalecimiento de la institucionalidad de género para las mujeres en Colombia.</t>
  </si>
  <si>
    <t>2) Objetivo 2. Crear una articulación que permita consolidar y fortalecer la coordinación interinstitucional e intersectorial en temas de género para las mujeres.
a) Formulación de la fase II de la Política de Equidad de Género para las Mujeres Con el propósito de garantizar el empoderamiento, la igualdad y no discriminación de las mujeres, así como su reconocimiento como agentes para el desarrollo sostenible del país.</t>
  </si>
  <si>
    <t>9.3 CUNDINAMARCA SIN ESTEREOTIPOS</t>
  </si>
  <si>
    <t>9.3.1 MUJER EMPODERADA Y CON DERECHOS</t>
  </si>
  <si>
    <t>151. Promover la operación de 117 instancias de participación de la mujer en el departamento.</t>
  </si>
  <si>
    <t>G. Mujeres rurales como agentes de transformación en el campo.</t>
  </si>
  <si>
    <t>1) Objetivo 1. Garantizar la inclusión de las mujeres rurales en los procesos de ordenamiento social y productivo, la provisión de servicios de extensión agropecuaria, y acceso a crédito, que conduzcan a un desarrollo rural equitativo y sostenible.
a) Crear las condiciones para que las mujeres rurales sean beneficiarias de procesos de ordenamiento social y productivo.</t>
  </si>
  <si>
    <t>191. Impulsar 1200 proyectos productivos de mujeres u organizaciones de mujeres,  mediante el fortalecimiento técnico, económico y productivo.</t>
  </si>
  <si>
    <t>13 ACCIÓN POR EL CLIMA</t>
  </si>
  <si>
    <t>13.B - Promover mecanismos para aumentar la capacidad de planeación y gestión</t>
  </si>
  <si>
    <t>13.b Promover mecanismos para aumentar la capacidad para la planificación y gestión eficaces en relación con el cambio climático en los países menos adelantados y los pequeños Estados insulares en desarrollo, haciendo particular hincapié en las mujeres, los jóvenes y las comunidades locales y marginadas.</t>
  </si>
  <si>
    <t>13.b.1 Número de países menos adelantados y pequeños Estados insulares en desarrollo que reciben apoyo especializado, y cantidad de apoyo, en particular financiero, tecnológico y de creación de capacidad, para los mecanismos de desarrollo de la capacidad de planificación y gestión eficaces en relación con el cambio climático, incluidos los centrados en las mujeres, los jóvenes y las comunidades locales y marginadas.</t>
  </si>
  <si>
    <t>12.2.1 PACTO POR EL AGUA</t>
  </si>
  <si>
    <t>345. Implementar un proyecto articulado del POMCA del río Bogotá.</t>
  </si>
  <si>
    <t>2 Tejido  Social para la  Corresponsabilidad Ambiental</t>
  </si>
  <si>
    <t>META PGAR 11. Una autoridad ambiental con capacidad suficiente para  desempeñar su rol de promotor y multiplicador del valor ambiental  regional, que incida en los modelos territoriales, y que aborde la administración de lo público con capacidad de interacción para la conversación, la decisión y la actuación; y que en el marco de sus competencias o de los acuerdos logrados despliega su capacidad de seguimiento y de reorientación de aquellas acciones humanas que alteren la ruta hacia la sostenibilidad ambiental.
META PGAR 14. Los consejos de cuencas integran las diferentes instancias de articulación entre actores en la jurisdicción, contemplando la complementariedad con los espacios de conversación, decisión y actuación en temas comunes a varias cuencas o de mayor alcance regional, nacional e internacional.
META PGAR 16. Organizaciones comunitarias por cuenca fortalecidas en la interacción directa con la Autoridad Ambiental.
META PGAR 26. Las entidades territoriales y autoridad ambiental comparten la responsabilidad de la sostenibilidad ambiental del territorio,  para lo cual comparten espacios como el de la transparencia y el  de la rendición de cuentas.</t>
  </si>
  <si>
    <t>24. ATENCIÓN Y SERVICIO AL CIUDADANO</t>
  </si>
  <si>
    <t>META 24.3. Diseñar e implementar el 100% de una estrategia de acompañamiento y acciones para el apoyo a la gestión y promoción de la legalidad ambiental y social.</t>
  </si>
  <si>
    <t>Actividad 24.3.1:  Diseño e implementación de una (1) estrategia para la socialización de la normativa ambiental y social  vigente, que aplica a las actividades priorizadas que se desarrollan en la jurisdicción CAR, con actores de los diversos sectores y entidades que correspondan.
Actividad 24.3.2:  Asesorar y facilitar desde el componente social, sociocultural y socioeconómico a las dependencias de nivel central y a las direcciones regionales de forma articulada, en los procesos de trámite y seguimiento de proyectos priorizados sujetos a licenciamiento que adelante la CAR, así como de aquellos asignados por el ANLA y otras entidades del SINA.
Actividad 24.3.3: Diseño, validación, implementación y seguimiento de la metodología para la atención y satisfacción del usuario en forma  descentralizada y móvil a nivel local,   para la promoción de la legalidad ambiental a los usuarios, organizaciones comunitarias, empresarios, entes territoriales entre otros, sobre el trámite y cumplimiento de la normativa ambiental.</t>
  </si>
  <si>
    <t>17.15 - Respetar la capacidad de cada país para lograr metas de desarrollo sostenible y erradicación de la pobreza</t>
  </si>
  <si>
    <t>Respetar el margen normativo y el liderazgo de cada país para establecer y aplicar políticas de erradicación de la pobreza y desarrollo sostenible.</t>
  </si>
  <si>
    <t>17.15.1 Grado de utilización de los marcos de resultados y las herramientas de planificación de los propios países por los proveedores de cooperación para el desarrollo.</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</si>
  <si>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MinAmbiente consolidará cinco centros regionales de diálogo ambiental como instancias de facilitación, articulación, participación, cooperación y reflexión para la identificación, priorización y discusión de los conflictos socioambientales a nivel regional, al tiempo que fortalecerá los espacios de diálogo existentes.
</t>
  </si>
  <si>
    <t>370. Implementar una estrategía para la creación y puesta en marcha de una estructura de gobernanza subregional.</t>
  </si>
  <si>
    <t>META 24.5. Implementar el 100% de dos (2) mecanismos de participación ciudadana priorizados atendiendo la normatividad en la gestión ambiental.</t>
  </si>
  <si>
    <t>Actividad 24.5.1:Construir escenarios de articulación interinstitucional y fortalecer los actores sociales y su rol vinculados a los instrumentos de ordenación y planificación territorial rural.
Actividad  24.5.2:  Implementar procesos de articulación con personerías municipales en participación y control social para la gestión ambiental.</t>
  </si>
  <si>
    <t>4. FORMACIÓN DE EDUCADORAS/ES Y/O DINAMIZADORAS/ES AMBIENTALES</t>
  </si>
  <si>
    <t>13. GESTIÓN PÚBLICA INTELIGENTE</t>
  </si>
  <si>
    <t>13.2 EMPODERAMIENTO SOCIAL</t>
  </si>
  <si>
    <t>13.2.3 FUERZA COMUNAL</t>
  </si>
  <si>
    <t>429. Ejecutar 170 proyectos de innovación comunal , ciencia, tecnología e innovación, conformación de empresa y buenas prácticas para el desarrollo sostenible con organismos comunales.</t>
  </si>
  <si>
    <t>META 23.1. Formular e implementar el 100% de tres (3) estrategias enfocadas a la cultura ambiental para la gestión integral de la biodiversidad y sus servicios Ecosistémicos.</t>
  </si>
  <si>
    <t>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t>
  </si>
  <si>
    <t>4.5 - No Discriminación en la Educación</t>
  </si>
  <si>
    <t>De aquí a 2030,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t>
  </si>
  <si>
    <t>4.5.1 Índices de paridad (entre mujeres y hombres, zonas rurales y urbanas, quintiles de riqueza superior e inferior y grupos como los discapacitados, los pueblos indígenas y los afectados por los conflictos, a medida que se disponga de datos) para todos los indicadores educativos de esta lista que puedan desglosarse.</t>
  </si>
  <si>
    <t>XII. Pacto por la equidad de oportunidades para grupos étnicos: indígenas, negros, afrocolombianos, raizales, palenqueros y
Rrom</t>
  </si>
  <si>
    <t>3. Estrategias transversales para grupos étnicos.
d. Conservar produciendo y producir conservando.</t>
  </si>
  <si>
    <t>3) Objetivo 3. Implementar una estrategia para el diálogo socioambiental en los territorios étnicos, basada en la educación, participación y la cultura ambiental.
Estrategias transversales:
• Formular e Implementar estrategias de protección de los sistemas de conocimientos tradicionales asociados a la biodiversidad y a la gestión del riesgo a través de la promoción de la participación de grupos étnicos y comunidades locales.</t>
  </si>
  <si>
    <t>203. Crear un centro de desarrollo para la innovación turística y cultural.</t>
  </si>
  <si>
    <t>280. Implementar 2 proyectos de recuperación de ecosistemas lagunares en el departamento.</t>
  </si>
  <si>
    <t>5. DISEÑO, IMPLEMENTACIÓN, APOYO Y PROMOCIÓN DE PLANES Y ACCIONES DE COMUNICACIÓN Y DIVULGACIÓN</t>
  </si>
  <si>
    <t>12. Producción y Consumo responsables</t>
  </si>
  <si>
    <t>6. FORTALECIMIENTO DEL SISTEMA NACIONAL AMBIENTAL EN MATERIA DE EDUCACIÓN AMBIENTAL</t>
  </si>
  <si>
    <t>META PGAR 3. Al menos seis grupos sociales tienen como referentes de su marco prospectivo la visión regional de la sostenibilidad ambiental, y para ellos es clara su responsabilidad y la forma en la que la asumen.
META PGAR PGAR 4. La cultura ambiental se ha posicionado como parte de la identidad regional, en los diferentes espacios de la cotidianidad de la vida en la región, y de manera principal en los tomadores de decisiones de las entidades públicas de orden nacional, regional y local.</t>
  </si>
  <si>
    <t xml:space="preserve">Fomentar y promover la constitución de alianzas eficaces en las esferas pública, público-privada y de la sociedad civil, aprovechando la experiencia y las estrategias de obtención de recursos de las alianzas.
</t>
  </si>
  <si>
    <t>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t>
  </si>
  <si>
    <t xml:space="preserve">META 24.1. Formular e Implementar el 100% de la Política y el Plan Institucional de Atención y Servicio al Ciudadano (PIASC), atendiendo las seis (6) variables y enfoques de "ventanilla hacia adentro y hacia afuera" establecidas en el modelo de Gestión Pública del Buen Gobierno. </t>
  </si>
  <si>
    <t>Actividad 24.1.1:  Diseño, validación, aprobación y publicación de la resolución de la política de atención al servicio al ciudadano.
Actividad 24.1.2: Diseño y elaboración del PIASC.
Actividad 24.1.3: Desarrollo de estrategias y acciones para el fortalecimiento de la Cultura del Servicio definidas en el PIASC.
Actividad 24.1.4:  Fortalecer la gestión administrativa, técnica, tecnológica y logística para el desarrollo, implementación y seguimiento del Plan Institucional de Atención y Servicio al Ciudadano (PIASC).</t>
  </si>
  <si>
    <t>16. PAZ, JUSTICIA E INSTITUCIONES SÓLIDAS</t>
  </si>
  <si>
    <t>16.10 - Garantizar el acceso público a la información y proteger las libertades fundamentales</t>
  </si>
  <si>
    <t>Garantizar el acceso público a la información y proteger las libertades fundamentales, de conformidad con las leyes nacionales y los acuerdos internacionales.</t>
  </si>
  <si>
    <t>16.10.2 Número de países que adoptan y aplican garantías constitucionales, legales o normativas para el acceso público a la información.</t>
  </si>
  <si>
    <t xml:space="preserve">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
</t>
  </si>
  <si>
    <t>META 24.2. Diseñar e implementar el 100% de una (1) estrategia de fortalecimiento en el aspecto funcional, para mejorar el Servicio y la Atención al
Ciudadano.</t>
  </si>
  <si>
    <t>Actividad 24.2.1. Implementación de herramientas de fortalecimiento tecnológico para mejorar el Servicio y Atención al Ciudadano.</t>
  </si>
  <si>
    <t>17.14 - Mejorar la coherencia de las políticas para el desarrollo sostenible</t>
  </si>
  <si>
    <t>Mejorar la coherencia de las políticas para el desarrollo sostenible.</t>
  </si>
  <si>
    <t>17.14.1 Número de países que cuentan con mecanismos para mejorar la coherencia de las políticas de desarrollo sostenible.</t>
  </si>
  <si>
    <t>V. Pacto por la Ciencia, la Tecnología y la Innovación: un sistema para construir el conocimiento de la Colombia del futuro</t>
  </si>
  <si>
    <t xml:space="preserve">C. Tecnología e investigación para el desarrollo productivo y social.
</t>
  </si>
  <si>
    <t>b. Fomentar la generación de nuevo conocimiento con estándares internacionales.
Colciencias fomentará la creación y consolidación de agendas y redes del conocimiento para investigación, desarrollo e innovación (I+D+i), para lo cual diseñará estrategias e instrumentos diferenciales de financiación de programas y proyectos de investigación en diferentes áreas de conocimiento, de acuerdo con el nivel de consolidación de las capacidades de los actores involucrados.</t>
  </si>
  <si>
    <t>META 24.4. Fortalecimiento del 100% de tres (3) espacios de participación desde las agendas interinstitucionales, en el marco del observatorio de conflictos socioambientales.</t>
  </si>
  <si>
    <t xml:space="preserve">Actividad  24.4.1: Identificación, caracterización de los conflictos socio ambientales priorizados e implementación de las agendas interinstitucionales participativas.
Actividad 24.4.2: Fortalecimiento del observatorio, mediante el rediseño de la Plataforma Web en cuanto a diseño, contenido, acceso, navegación (programación) y espacio de almacenamiento. Permitiendo la participación ciudadana.
Actividad 24.4.3: Diseño de herramientas virtuales de aprendizaje que den cuenta de procesos de participación biocultural. </t>
  </si>
  <si>
    <t>1. FIN DE LA POBREZA</t>
  </si>
  <si>
    <t>1.5 - Fomentar la resiliencia a desastres ambientales, económicos y sociales</t>
  </si>
  <si>
    <t>De aquí a 2030, fomentar la resiliencia de los pobres y las personas que se encuentran en situaciones de vulnerabilidad y reducir su exposición y vulnerabilidad a los fenómenos extremos relacionados con el clima y otras perturbaciones y desastres económicos, sociales y ambientales.</t>
  </si>
  <si>
    <t>1.5.4 Proporción de gobiernos locales que adoptan y aplican estrategias locales de reducción del riesgo de desastres en consonancia con las estrategias nacionales de reducción del riesgo de desastres.</t>
  </si>
  <si>
    <t>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 A. Sectores comprometidos con la sostenibilidad y la mitigación del cambio climático de este Pacto. También pondrá en marcha una estrategia de racionalización y armonización de políticas, trámites, permisos, normas, instrumentos de planificación y ordenamiento territorial y sus arreglos institucionales, con la cual se buscará mejorar el desempeño ambiental sectorial y territorial. Adicionalmente, estudiará los instrumentos de política ambiental que deberán estar sujetos a un análisis de impacto normativo.</t>
  </si>
  <si>
    <t>META PGAR 6. La CAR se ha convertido en una entidad que provee, reconoce y dinamiza la capacidad regional, convirtiendo al conjunto social en un desarrollador de formas sostenibles de generación y distribución de valor ambiental.
META PGAR 7. La CAR ha liderado la formulación de propuestas de políticas, normas e instrumentos requeridos para le gestión ambiental en la jurisdicción, construidos en conjunto con los actores regionales.</t>
  </si>
  <si>
    <t>ESTADO DE LOS RECURSOS NATURALES Y PLANIFICACIÓN AMBIENTAL</t>
  </si>
  <si>
    <t>3. GESTIÓN AMBIENTAL PARA EL ORDENAMIENTO MUNICIPAL</t>
  </si>
  <si>
    <t>META 3.1. Realizar el 100% de las acciones definidas para asesorar, asistir y fortalecer el proceso de formulación, implementación y seguimiento del Plan de Acción de la Agenda del SIGAM en la jurisdicción CAR.</t>
  </si>
  <si>
    <t>Plan de Acción de las Agenda del SIGAM con proceso de formulación, implementación y seguimiento realizado.</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</si>
  <si>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MinAmbiente consolidará cinco centros regionales de diálogo ambiental como instancias de facilitación, articulación, participación, cooperación y reflexión para la identificación, priorización y discusión de los conflictos socioambientales a nivel regional, al tiempo que fortalecerá los espacios de diálogo existentes.</t>
  </si>
  <si>
    <t>7. PROMOCIÓN DE LA ETNOEDUCACIÓN EN LA EDUCACIÓN AMBIENTAL</t>
  </si>
  <si>
    <t>META 22.5. Implementar el 100% de la agenda ancestral, para la ejecución de procesos socio ambientales concertados con las comunidades indígenas de la jurisdicción CAR.</t>
  </si>
  <si>
    <t>Actividad 22.5.1. Identificación participativa de temas de interés socioambiental con las comunidades indígenas.
Actividad 22.5.2. Desarrollar procesos de participación para fortalecer los temas de interés priorizados con las comunidades indígenas con enfoque etnocultural en la gestión ambiental.</t>
  </si>
  <si>
    <t>10. REDUCCIÓN DE LAS DESIGUALDADES</t>
  </si>
  <si>
    <t>10.2 - Promover la Inclusión Social, Económica y Política Universales</t>
  </si>
  <si>
    <t>De aquí a 2030, potenciar y promover la inclusión social, económica y política de todas las personas, independientemente de su edad, sexo, discapacidad, raza, etnia, origen, religión o situación económica u otra condición.</t>
  </si>
  <si>
    <t>10.2.1 Proporción de personas que viven por debajo del 50% de la mediana de los ingresos, desglosada por sexo, edad y personas con discapacidad.</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</si>
  <si>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MinInterior, en coordinación con MinAmbiente, fortalecerá las instancias de diálogo yel trabajo conjunto con las autoridades indígenas, las comunidades negras y la población campesina, como aliados estratégicos, para la conservación y la gestión ambiental en los territorios, sobre todo en las problemáticas de uso, ocupación y tenencia de las regiones.
</t>
  </si>
  <si>
    <t>9.5 SOCIOCULTURA, RAZA Y TRADICIÓN</t>
  </si>
  <si>
    <t>9.5.1 CUNDINAMARCA INDÍGENA</t>
  </si>
  <si>
    <t>180. Articular el 100% de los asentamientos indígenas con los mecanismos de gobernabilidad indígena, municipal, departamental y nacional.</t>
  </si>
  <si>
    <t xml:space="preserve">1) Objetivo 1. Fortalecer la gobernanza de las comunidades étnicas para la protección y usos sostenible de los ecosistemas y la biodiversidad Estrategias transversales:
• Incluir en la estrategia de cierre y consolidación de la frontera agrícola, acciones diferenciadas en territorios étnicos, por parte de Ministerio de Agricultura y Desarrollo Rural y del Ministerio de Ambiente y Desarrollo Sostenible. </t>
  </si>
  <si>
    <t>META PGAR 1. Consolidación de un modelo de gestión del conocimiento a nivel regional (La autoridad ambiental diseña y pone en marcha un modelo de gestión del conocimiento para la apropiación del valorambiental del territorio de su jurisdición).
META PGAR 2. La CAR administra un centro de información ambiental y territorial en el que soporta las decisiones territoriales para los diferentes usuarios y pobladores del territorio, tanto de gobierno como ciudadanos.
META PGAR 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</si>
  <si>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181. Impulsar la participación de 4 asentamientos indígenas en eventos que resalten la identidad cultural indígena.</t>
  </si>
  <si>
    <t>8. IMPULSO A PROYECTOS AMBIENTALES CON PERSPECTIVA DE GÉNERO Y PARTICIPACIÓN CIUDADANA</t>
  </si>
  <si>
    <t>META 23.5. Implementar el cien por ciento (100%) de cuatro (4) procesos innovadores de participación comunitaria para el uso y la conservación de la biodiversidad y la memoria biocultural.</t>
  </si>
  <si>
    <t>Actividad 23.5.1: Elaboración e implementación de un plan piloto con participación comunitaria en el reconocimiento de territorios bioculturales con enfoque de género e intergeneracional.
Actividad  23.5.2:  Construir con organizaciones sociales de base dos planes de vida campesinos en dos cuencas priorizadas con enfoque territorial rural en la gestión ambiental.
Actividad 23.5.3: Implementar estrategias metodológicas para fortalecer redes sociales en torno a la cultura de la participación para la conservación.
Actividad  23.5.4:  Generar espacios creativos para la mujer rural en el reconocimiento de su saber ancestral y la defensa del agua en su territorio.</t>
  </si>
  <si>
    <t>9. PROMOCIÓN Y FORTALECIMIENTO DEL SERVICIO MILITAR AMBIENTAL</t>
  </si>
  <si>
    <t>10. ACOMPAÑAMIENTO A LOS PROCESOS DE LA EDUCACIÓN AMBIENTAL PARA LA PREVENCIÓN Y GESTIÓN DEL RIESGO, QUE PROMUEVA EL SNPAD</t>
  </si>
  <si>
    <t>11.B - Implementar Políticas para la Inclusión, la Eficiencia de los Recursos y la Reducción del Riesgo de Desastres</t>
  </si>
  <si>
    <t>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Sendái para la Reducción del Riesgo de Desastres 2015-2030, la gestión integral de los riesgos de desastre a todos los niveles.</t>
  </si>
  <si>
    <t>11.b.1 Número de países que adoptan y aplican estrategias nacionales de reducción del riesgo de desastres en consonancia con el Marco de Sendái para la Reducción del Riesgo de Desastres 2015-2030.
11.b.2 Proporción de gobiernos locales que adoptan y aplican estrategias locales de reducción del riesgo de desastres en consonancia con las estrategias nacionales de reducción del riesgo de desastres.</t>
  </si>
  <si>
    <t>2) Objetivo 2. Asegurar la corresponsabilidad territorial y sectorial en la reducción del riesgo de desastres y la adaptación a la variabilidad y al cambio climático.
a) Desarrollo territorial con criterios de adaptación y reducción del riesgo de desastres.
La UNGRD, con el apoyo de MinAmbiente, diseñarán una estrategia nacional de fortalecimiento de comunidades en gestión del riesgo de desastres y adaptación al cambio climático, con enfoque diferencial.</t>
  </si>
  <si>
    <t>307. Implementar la Política Pública para la Gestión del Riesgo de Desastres, priorizando las 5 provincias con mayor frecuencia de riesgo.</t>
  </si>
  <si>
    <t>PROGRAMA DE USO EFICIENTE Y AHORRO DEL AGUA - PUEAA (VIGENCIA 2017-2021)</t>
  </si>
  <si>
    <t xml:space="preserve"> </t>
  </si>
  <si>
    <t>Actividad 23.3.1. Consolidación de Una (01) Red conformada por tres (03) grupos sociales (Defensores, Jovenes y facilitadores) formados como Protectores de Agua que son reconocidos y están posicionados en un nivel de percepción bueno, como ejecutores de acciones ambientales relacionadas con el cuidado del agua, biodiversidad, bienes y servicios ecosistémicos en el territorio CAR.
Actividad 23.3.2. Posicionamiento y ejecución de la estrategia integral de gestión del recurso hidrico con acueductos veredales y municipales  denominado"Circulo estratégico del agua" con dos pilotos (02) implementados en microcuencas priorizadas de las 14 provincias de la jurisdicción CAR.
Actividad 23.3.3. Promoción de limpieza y protección de microcuencas priorizadas como parte de las acciones de educación ambiental con actores sociales locales. 
Actividad 23.3.4. Socialización, sensibilización y apoyo social en el marco de la ejecución de acciones y estrategias técnicas y ambientales que realizan las Direciones Regionales y las áreas CAR, abordadas a partir de instrumentos de planificación del recurso hídrico (POMCA, COMPES, PORH, PUEAA) como parte de la recuperación y adecuación ambiental del recurso hídrico.</t>
  </si>
  <si>
    <t xml:space="preserve">NO APLICA </t>
  </si>
  <si>
    <t xml:space="preserve">META </t>
  </si>
  <si>
    <t>PROYECTO PTEA</t>
  </si>
  <si>
    <t>Conservacion</t>
  </si>
  <si>
    <t xml:space="preserve">
Uso eficiente del agua</t>
  </si>
  <si>
    <t>Recuperación</t>
  </si>
  <si>
    <t xml:space="preserve">Educación ambiental
</t>
  </si>
  <si>
    <t xml:space="preserve"> Manejo De Residuos Sólidos En Área Rural</t>
  </si>
  <si>
    <t xml:space="preserve">PLAN DE SANEAMIENTO Y MANEJO DE VERTIMIENTOS - PSMV </t>
  </si>
  <si>
    <t xml:space="preserve">LEY N° 2169 22 de DICIEMBRE DE 2022 " POR MEDIO DE LA CUAL SE IMPULSA EL DESARROLLO BAlO EN CARBONO DEL PAÍS MEDIANTE EL ESTABLECIMIENTO DE METAS Y MEDIDAS MÍNIMAS EN MATERIA DE CARBONO NEU"rRALIDAD y RESILIENCIA CLIMÁTICA y SE DICTAN OTRAS DISPOSICIONES" </t>
  </si>
  <si>
    <t xml:space="preserve">TITULO </t>
  </si>
  <si>
    <t xml:space="preserve">CAPITULO </t>
  </si>
  <si>
    <t xml:space="preserve">ARTICULOS </t>
  </si>
  <si>
    <t>NO APLICA</t>
  </si>
  <si>
    <t>REVISIÓN Y ANALISIS A LA IMPLEMENTACIÓN DEL PLAN TERRITORIAL DE EDUCACIÓN AMBIENTAL -PTEA Y SU TRANSVERSALIDAD CON LAS ESTRATEGIAS DE LA PNEA</t>
  </si>
  <si>
    <t>PROGRAMA PTEA</t>
  </si>
  <si>
    <t>ACTIVIDADES PRIORIZADAS PTEA</t>
  </si>
  <si>
    <t>BREVE DESCRIPCIÓN DE LA ACTIVIDAD DESARROLLADA</t>
  </si>
  <si>
    <t>LOCALIZACIÓN DE LA ACTIVIDAD O INDICAR EL MEDIO VIRTUAL UTILIZADO</t>
  </si>
  <si>
    <t xml:space="preserve">FECHA DE EJECUCIÒN DE LA ACTIVIDAD </t>
  </si>
  <si>
    <t xml:space="preserve">CANTIDADES DE ACTORES PÁRTICIPANTES </t>
  </si>
  <si>
    <t>PRESUPUESTO INVERTIDO</t>
  </si>
  <si>
    <r>
      <rPr>
        <sz val="12"/>
        <color theme="1"/>
        <rFont val="Arial"/>
        <family val="2"/>
      </rPr>
      <t>SOPORTES DE VERIFICACIÓN</t>
    </r>
    <r>
      <rPr>
        <b/>
        <sz val="12"/>
        <color theme="1"/>
        <rFont val="Arial"/>
        <family val="2"/>
      </rPr>
      <t xml:space="preserve">
</t>
    </r>
    <r>
      <rPr>
        <sz val="12"/>
        <color theme="1"/>
        <rFont val="Arial"/>
        <family val="2"/>
      </rPr>
      <t xml:space="preserve">(Actas, Informes de Actividades, Listados de Asistencia, Registro Fotográfico o videográfico) </t>
    </r>
  </si>
  <si>
    <t xml:space="preserve">ARTICULACION ES ESTRATEGIA DE LA POLITICA NACIONAL DE EDUCACION AMBIENTAL 
 COLORAR (1) SI FUE TRABAJADA CON LA ESTRATEGIA O COLOCAR (0) SI NO SE COMTEMPLO </t>
  </si>
  <si>
    <t xml:space="preserve">TOTAL ESTRATEGIAS ARTICULADAS POR ACTIVIDAD </t>
  </si>
  <si>
    <t xml:space="preserve">INDICADOR % ESTRATEGIAS ARTICULADAS POR ACTIVIDAD </t>
  </si>
  <si>
    <r>
      <rPr>
        <b/>
        <sz val="12"/>
        <color theme="1"/>
        <rFont val="Arial"/>
        <family val="2"/>
      </rPr>
      <t xml:space="preserve">CUMPLIMIENTO DE METAS EN FUNCIÓN DE LAS ACTIVIDADES DEL PTEA
</t>
    </r>
    <r>
      <rPr>
        <sz val="12"/>
        <color theme="1"/>
        <rFont val="Arial"/>
        <family val="2"/>
      </rPr>
      <t>(Actividades Desarrollar  / Actividades Planificadas )*100</t>
    </r>
  </si>
  <si>
    <t>INDICADOR % DE AVANCE PROYECTOS DEL PTEA</t>
  </si>
  <si>
    <t>INDICADOR % DE AVANCE PROGRAMAS DEL PTEA</t>
  </si>
  <si>
    <t>INDICADOR % DE AVANCE DEL PTEA</t>
  </si>
  <si>
    <t>CRITERIOS DE CALIFICACIÓN SEGÚN EL NIVEL DE  AVANCE DE LOS INDICADORES</t>
  </si>
  <si>
    <t>ESTRATEGIA  1 (FORTALECIMIENTO CIDEA)</t>
  </si>
  <si>
    <t>ESTRATEGIA  2 (DIMENSIÓN AMBIENTAL EN LA EDUCACIÓN FORMAL)</t>
  </si>
  <si>
    <t>ESTRATEGIA  3 (DIMENSIÓN AMBIENTAL EN LA EDUCACIÓN NO FORMAL)</t>
  </si>
  <si>
    <t xml:space="preserve">ESTRATEGIA  4 (FORMACIÓN DE EDUCADORAS/ES Y/O DINAMIZADORAS/ES AMBIENTALES) </t>
  </si>
  <si>
    <t>ESTRATEGIA  5 (DISEÑO, IMPLEMENTACIÓN, APOYO Y PROMOCIÓN DE PLANES Y ACCIONES DE COMUNICACIÓN Y DIVULGACIÓN)</t>
  </si>
  <si>
    <t xml:space="preserve">ESTRATEGIA  6 (FORTALECIMIENTO DEL SISTEMA NACIONAL AMBIENTAL EN MATERIA DE EDUCACIÓN AMBIENTAL) </t>
  </si>
  <si>
    <t>ESTRATEGIA  7 (PROMOCIÓN DE LA ETNOEDUCACIÓN EN LA EDUCACIÓN AMBIENTAL)</t>
  </si>
  <si>
    <t>ESTRATEGIA  8 ( IMPULSO A PROYECTOS AMBIENTALES CON PERSPECTIVA DE GÉNERO Y PARTICIPACIÓN CIUDADANA)</t>
  </si>
  <si>
    <t>ESTRATEGIA  9 (PROMOCIÓN Y FORTALECIMIENTO DEL SERVICIO MILITAR AMBIENTAL)</t>
  </si>
  <si>
    <t>ESTRATEGIA  10 (ACOMPAÑAMIENTO A LOS PROCESOS DE LA EDUCACIÓN AMBIENTAL PARA LA PREVENCIÓN Y GESTIÓN DEL RIESGO, QUE PROMUEVA EL SNPAD)</t>
  </si>
  <si>
    <t xml:space="preserve"> PLANEADA</t>
  </si>
  <si>
    <t>EJECUTADA</t>
  </si>
  <si>
    <t>INDICADOR</t>
  </si>
  <si>
    <t xml:space="preserve"> Bajo
&lt;50 %</t>
  </si>
  <si>
    <t>Medio
51% - 80%</t>
  </si>
  <si>
    <t xml:space="preserve">Alto
&gt;81 </t>
  </si>
  <si>
    <t>LO MEJOR ESTA POR
VENIR EN DESARROLLO
SOCIAL- EDUCACION</t>
  </si>
  <si>
    <t>Gestion ante el SENA y secretaria de educacion de cundinamarca para programas de capacitacion, tecnologos, diplomados y especializaciones para la comunidad interesada</t>
  </si>
  <si>
    <t>Calidad y fomento de la educación superior</t>
  </si>
  <si>
    <t>LO MEJOR ESTA POR VENIR EN DESARROLLO Y MEDIO AMBIENTE-AGUA POTABLE Y SANEAMIENTO BASICO</t>
  </si>
  <si>
    <t>Acceso de la població  a los servicios de agua potable y saneamiento básico</t>
  </si>
  <si>
    <t>Opt imizar y legalizar el servicio de acueducto para las sedes escolares del municipio.</t>
  </si>
  <si>
    <t xml:space="preserve">Fortalecimiento de la gobernanza e institucionalidad </t>
  </si>
  <si>
    <t xml:space="preserve"> Educación Ambiental como Estrategia Transversal para la Protección y Conservación de Áreas y Ecosistemas Estratégicos</t>
  </si>
  <si>
    <t>100% de canales de información ambiental y de gestión de conflictos socio-ambientales estructurados.</t>
  </si>
  <si>
    <t xml:space="preserve"> Conservación, recuperación y mantenimiento del recurso hídrico en la cantidad y calidad necesaria que requiere el consumo humano y/o las actividades agroeconómicas y mineras.</t>
  </si>
  <si>
    <t>Fomento en el uso eficiente y ahorro del agua para el sector agrícola en la cuenca del Río Carare Minero</t>
  </si>
  <si>
    <t xml:space="preserve">Socialización y divulgación de prácticas de ahorro y uso eficiente del recurso hídrico con al menos el 60% de los actores del área. </t>
  </si>
  <si>
    <t>Realizar Gest ion Tecnica, financiera y ambiental con FEDEBAMBUG para la reforestacion de fuentes hidricas y demas zonas de protecion ambiental con impacto economico y social.</t>
  </si>
  <si>
    <t>Conservación de la biodiversidad y sus servicios ecosistémicos</t>
  </si>
  <si>
    <t>LO MEJOR ESTA POR VENIR EN DESARROLLO Y MEDIO AMBIENTE-MEDIO AMBIENTE</t>
  </si>
  <si>
    <t>Preservación, conservación, restauración, y manejo sostenible de los ecosistemas estratégicos, coberturas naturales y la biodiversidad</t>
  </si>
  <si>
    <t>Identificación, delimitación, conservación, protección y recuperación de los paisajes naturales y sus coberturas boscosa, facilitando su configuración como habitas y corredores estratégicos para el restablecimiento de los ciclos biogeoquímicos, los servicios ecosistémicos y la biodiversidad de la Cuenca.</t>
  </si>
  <si>
    <t xml:space="preserve">*Comprar el 50% de los predios propuestos para establecer las actividades del proyecto.                                                                                                                                                                                  
*reforestadas y restauradas 
* Restaurar el 75% de hectáreas de vegetación alta priorizadas.             
 * Conservación del 100% de hectáreas </t>
  </si>
  <si>
    <t>Realizar compra de predios para reforestacion y proteccion de fuentes hidricas, flora y fauna.</t>
  </si>
  <si>
    <t xml:space="preserve">Realizar programas de conservacion, reforestacion y compensacion del medio ambiente </t>
  </si>
  <si>
    <t>Realizar programas de siembra de arboles.</t>
  </si>
  <si>
    <t>Implementar programas de cultura ambiental</t>
  </si>
  <si>
    <t>Gestión del cambio climático para un desarrollo bajo en carbono y resiliente al clima</t>
  </si>
  <si>
    <t>Fortalecer Programa Bicicar</t>
  </si>
  <si>
    <t xml:space="preserve">Realizar y celebrar reinado ambiental anualmente y por decreto </t>
  </si>
  <si>
    <t>Gestión de la información y el conocimiento ambiental</t>
  </si>
  <si>
    <t xml:space="preserve">Realizar gest ion para la compra de lotes ASOMUC para la instalacion de un paque ecologico </t>
  </si>
  <si>
    <t xml:space="preserve">Realizar convenios con la CAR, Secretaria de Ambiente departamental y recursos propios para construccion de un parque ecologico en el barrio asovilla </t>
  </si>
  <si>
    <t>Acceso de la población a los servicios de agua potable y saneamiento básico</t>
  </si>
  <si>
    <t>Realizar jornadas de reciclaton y promocionar medidas para separacion en la fuente</t>
  </si>
  <si>
    <t>Adoptar y dar cumplimiento al PGIRS municipal</t>
  </si>
  <si>
    <t>Art icular programa ''LLuvia para la vida'' para realizacion de reservorios.</t>
  </si>
  <si>
    <t>Gest ionar mas puntos de PET-CAR</t>
  </si>
  <si>
    <t>LO MEJOR ESTA PORVENIR EN DESARROLLO SOCIAL- EDUCACION</t>
  </si>
  <si>
    <t>Gest ionar estudios y proyectos para la implememntacion y uso del banco municipal de agua potable -BAMA</t>
  </si>
  <si>
    <t>Gestión integral del recurso hídrico</t>
  </si>
  <si>
    <t>Implementar y fortalecer el sistema de información ambiental de colombia SIAC</t>
  </si>
  <si>
    <t>LO MEJOR ESTA POR VENIR EN DESARROLLO Y MEDIO AMBIENTE-GESTION DEL RIESGO</t>
  </si>
  <si>
    <t>Ordena miento AmbientalTerritorial</t>
  </si>
  <si>
    <t>Cont ratar y delegar profesional ingeniero ambiental permanente que lidere, gestione, capacite y fortalezca actividades de prevencion y mitigacion del riesgo municipal</t>
  </si>
  <si>
    <t>Actualizar, adoptar y poner en practica la Gest ion del Riesgo Municipal</t>
  </si>
  <si>
    <t>‘’LO MEJOR ESTA POR VENIR PARA VILLAGOMEZ’’ 2020-2023</t>
  </si>
  <si>
    <t>TITULO</t>
  </si>
  <si>
    <t>CAPITULO VIII</t>
  </si>
  <si>
    <t xml:space="preserve">ARTICULO 154 : AREAS DE AMENAZA Y RIESGO </t>
  </si>
  <si>
    <t xml:space="preserve">COMPONENTE GENERAL DEL ESQUEMA DE ORDENAMIENTO TERRITORIAL </t>
  </si>
  <si>
    <t xml:space="preserve">OBJETIVOS ESTRATEGICOS Y POLITICAS DEL ORDENAMIENTO TERRITORIAL PRINCIPIOS Y OBJETIVOS GENERALES </t>
  </si>
  <si>
    <t xml:space="preserve">ARTICULO 2 : LA FUNCION SOCIAL Y  ECOLOGICA DE LA PROPIEDAD </t>
  </si>
  <si>
    <t xml:space="preserve">ARTICULO 7 : CONSERVACION DEL MEDIO AMBIENTE Y LA PRODUCCION AGROPECUARIO DE MANERA SOSTENIBLE </t>
  </si>
  <si>
    <t xml:space="preserve">ARTICULO 8 : FAVORECER PRIORITARIAMENTE USOS ECOTURISTICOS </t>
  </si>
  <si>
    <t xml:space="preserve">ARTICULO 10 : DEFINIR AREAS PROTECCION AMBIENTAL REFERENTES AL CUIDADO DE CUERPOS  DE AGUA  Y AREAS DE AMENAZA  Y RIESGO </t>
  </si>
  <si>
    <t>ARTICULO 11  : POLITICAS LOCALIZAR, CONSERVAR Y PRESERVAR TODAS AQUELLAS AREAS DE RESERVA HIDRICA  Y FORESTAL  UBICADAS DENTRO DEL MUNICIPIO</t>
  </si>
  <si>
    <t xml:space="preserve">CAPITULO II </t>
  </si>
  <si>
    <t xml:space="preserve">CAPITULO III </t>
  </si>
  <si>
    <t xml:space="preserve">ARTICULO 16 DELIMITACION DE AREAS DE RESERVA </t>
  </si>
  <si>
    <t xml:space="preserve">ARTICULO 58: REGLAMENTACION DE SERVICIOS PUBLICOS </t>
  </si>
  <si>
    <t xml:space="preserve">ARTICULO 60: SECTORES RURALES AUTONOMOS </t>
  </si>
  <si>
    <t xml:space="preserve">ARTICULO 99: AREAS DE PROTECCION AMIBENTAL </t>
  </si>
  <si>
    <t xml:space="preserve">ARTICULO 105 : CUMPLIMIENTO LEY 99 CORRESPONDIENTE A MATERIA AMBIENTAL </t>
  </si>
  <si>
    <t>CAPITULO VI</t>
  </si>
  <si>
    <t xml:space="preserve">CAPITULO III MANEJO FINAL DE RESIDUOS SOLIDOS Y LIQUIDOS </t>
  </si>
  <si>
    <t xml:space="preserve">ARTICULO 161: REFORESTACION DE BOCA TOMAS </t>
  </si>
  <si>
    <t xml:space="preserve">ARTICULO 162 : CONSTRUCCION DE PLANTA DE TRATAMIENTO DE RESIDUOS SOLIDOS </t>
  </si>
  <si>
    <t>EOT/POT ACUERDO No. 010 AÑO 2001</t>
  </si>
  <si>
    <t xml:space="preserve">OBJETIVO </t>
  </si>
  <si>
    <t>Realizar estrategias y proyectos que promuevan a la comunidad a efectuar un uso eficiente y ahorro del agua; así como enseñar e impulsar técnicas y tecnologías para el aprovechamiento de agua lluvia y reusó de agua.</t>
  </si>
  <si>
    <t>Sensibilización Y Concienciación Ambiental, De La Comunidad Municipal A La Utilización De Aguas Lluvias Y Reusó Del Agua</t>
  </si>
  <si>
    <t>Capacitación o talleres en Reusó de agua.</t>
  </si>
  <si>
    <t>Uso de agua lluvia.</t>
  </si>
  <si>
    <t xml:space="preserve">PROYECTO </t>
  </si>
  <si>
    <t>Adquisición De Predios Para La Reforestación Y Protección En Áreas De Manejo Especial Municipal</t>
  </si>
  <si>
    <t>Invertir el 1% de los recursos de acuerdo a la ley 99 de 1993 articulo 111.</t>
  </si>
  <si>
    <t>Compra de predios</t>
  </si>
  <si>
    <t>Reforestar.</t>
  </si>
  <si>
    <t>Promover hábitos y prácticas ambientales con la comunidad para el manejo y la gestión integral del recurso hídrico.</t>
  </si>
  <si>
    <t>Concientizar A La Comunidad Sobre El Uso Y Manejo Adecuado De Las Cuencas Hídricas</t>
  </si>
  <si>
    <t>Jornadas de limpieza
-Programar jornadas de limpieza con ayuda de la comunidad municipal.
2. Designar la limpieza de cuencas por sectores o veredas.
3. Recolección y clasificación de residuos.
4. Disposición final de material recolectado.
5. Entrega de incentivos para quienes apoyen la actividad.</t>
  </si>
  <si>
    <t>Desarrollar talleres con usuarios de la cuenca evidenciando las problemáticas ambientales y los impactos que estos generan
al recurso hídrico.</t>
  </si>
  <si>
    <t>Conformación de un concejo de cuenca municipal con la participación de la comunidad beneficiada del acueducto urbano así como veredal.</t>
  </si>
  <si>
    <t>Incentivar a los usuarios de la cuenca y a la comunidad en general al cuidado y preservación del agua así como su uso eficiente</t>
  </si>
  <si>
    <t>Realizar un diagnóstico inicial para valorar el estado de las cuencas hidrográficas y del suelo.</t>
  </si>
  <si>
    <t>Promover el uso eficiente, racional y responsable del agua a través de estrategias de práctica y autogestión, que permitan la sostenibilidad ambiental del recurso hídrico en el municipio.</t>
  </si>
  <si>
    <t>PLAN DE GESTIÓN INTEGRAL DE RESIDUOS SÓLIDOS - PGIRS 2015</t>
  </si>
  <si>
    <t>Programa de inclusión de recicladores.</t>
  </si>
  <si>
    <t>Identificación de las agremaciones o personas interesadas presentes en el Municipio</t>
  </si>
  <si>
    <t>Contabilizar la cantidad de recicladores de oficio que pertenecen a algún tipo de organización, asocioación o agremiación.</t>
  </si>
  <si>
    <t>Programa de gestión de residuos sólidos especiales</t>
  </si>
  <si>
    <t>Generar un instructivo para la medición, clasificacion y disposicion de los residuos solidos especiales</t>
  </si>
  <si>
    <t>Medir y clasificar el 100% de residuos sólidos especiales generados en área urbana para el año 2018</t>
  </si>
  <si>
    <t>100 % de recicladores identificados en el Municipio</t>
  </si>
  <si>
    <t>Programa de gestión de residuos de construcción y demolición</t>
  </si>
  <si>
    <t>Gestión integral y manejo de los residuos RCDA</t>
  </si>
  <si>
    <t>Gestión del convenio para el traslado de residuos</t>
  </si>
  <si>
    <t>Realizacion de la autorizacion ambiental de RCD</t>
  </si>
  <si>
    <t xml:space="preserve">Utilizar/Disponer el 100 % de los RCD </t>
  </si>
  <si>
    <t>Programa de gestión de residuos sólidos en el área rural</t>
  </si>
  <si>
    <t>Ampliación y puesta en marcha de la recolección en el area rural</t>
  </si>
  <si>
    <t>Para el año 2019 tener definida e implementada una ruta de recolección de residuos en área rural</t>
  </si>
  <si>
    <t>Barrido y limpieza de vías y áreas públicas</t>
  </si>
  <si>
    <t>Barrido de área urbanaAumento cestas públicas para residuos sólidos</t>
  </si>
  <si>
    <t>aumento 80 % en la cantidad de cestas públicas instaladas en el area urbana al 2019</t>
  </si>
  <si>
    <t>Corte de césped y poda de árboles en áreas públicas</t>
  </si>
  <si>
    <t>Control y aprovechamiento de residuos generados por corte de césped y poda de árboles</t>
  </si>
  <si>
    <t>Pesar el 100% de residuos generados por la actividad de corte de césped y poda de árboles para el año 2016</t>
  </si>
  <si>
    <t>Para el año 2017, tener elaborado un documento que explique y regule el tipo de aprovechamiento de los residuos por corte de césped y poda de árboles, así como también, un manual que explique el proceso de poda de árboles y corte de césped</t>
  </si>
  <si>
    <t>Aprovechamiento</t>
  </si>
  <si>
    <t>Identificación de recuperadores, Capacitación de la población Rutas selectivas y aprovechamientoCentro de acopio municipal.</t>
  </si>
  <si>
    <t>Censo de recicladores de oficio .Constitución de una asociación de recicladores para el año 2025</t>
  </si>
  <si>
    <t>Implementar, para el año 2024, una ruta selectiva de reciclaje municipal</t>
  </si>
  <si>
    <t>Capacitar, para el año 2019, al 50% de la población, en temas de separación en la fuente.</t>
  </si>
  <si>
    <t>Para el año 2027, tener construido y en funcionamiento un centro de acopio.</t>
  </si>
  <si>
    <t>Disposición finalObjetivo:</t>
  </si>
  <si>
    <t>Disposición final</t>
  </si>
  <si>
    <t>Para el año 2019, disminuir la fracción de residuos sólidos dispuestos en el sitio de disposición final a un 30%</t>
  </si>
  <si>
    <t>PLAN MUNICIPAL DE GESTIÓN DEL RIESGO DE DESASTRES - PMGR 2019-2023</t>
  </si>
  <si>
    <t>PROGRAMA 1. MONITOREO DE LAS CONDICIONES DE RIESGO DE VILLAGÓMEZ</t>
  </si>
  <si>
    <t>implementación de 2 Sistema de Alerta Temprana en el municipio en conjunto con el CMGR, los cuerpos de atención de emergencia y comunidad.</t>
  </si>
  <si>
    <t>Creación de red de vigías comunitario.</t>
  </si>
  <si>
    <t>Implementación de 6 regletas en las fuentes hídricas para el monitoreo de los caudales.</t>
  </si>
  <si>
    <t>PROGRAMA 2. VILLAGÓMEZ INCREMENTA EL CONOCIMIENTO SOBRE EL RIESGO</t>
  </si>
  <si>
    <t>Realizar 10 campañas de sensibilización a la comunidad en prevención de incendios forestales, y protección de los recursos naturales y los efectos del "Fenómeno del Niño".</t>
  </si>
  <si>
    <t>Diseño de campañas de información pública para dar a conocer las amenazas y las medidas de mitigación y prevención en todo el municipio.</t>
  </si>
  <si>
    <t>Implementación de planes comunales y familiares de gestión del riesgo.</t>
  </si>
  <si>
    <t>Realizar simulacros involucrando a los organismos de control, instituciones responsables y la comunidad con relación a los fenómenos identificados anteriormente.</t>
  </si>
  <si>
    <t>PROGRAMA 3. REDUCIENDO LOS RIESGOS DE VILLAGÓMEZ</t>
  </si>
  <si>
    <t>Construcción de 4 obras biomecánicas para la reducción de remociones en masa.</t>
  </si>
  <si>
    <t>Construcción de sistemas de canalización del desagüe de la laguna de corinto.</t>
  </si>
  <si>
    <t>Reforestación de la zona de ronda hídrica.</t>
  </si>
  <si>
    <t>PROGRAMA 4. PROTEGIENDO EL AMBIENTE DE VILLAGÓMEZ</t>
  </si>
  <si>
    <t>Reforestación de zonas afectadas por incendios forestales.</t>
  </si>
  <si>
    <t>Monitoreo de vertimientos ilegales y arrojo de material solido a fuentes hídricas.</t>
  </si>
  <si>
    <t>AGENDA AMBIENTA</t>
  </si>
  <si>
    <t>AREA</t>
  </si>
  <si>
    <t>SERVICIOS PÚBLICOS DOMICILIARIOS.</t>
  </si>
  <si>
    <t>Los servicios públicos domiciliarios son los de acueducto, alcantarillado, aseo, energía eléctrica, telefonía pública básica conmutada, telefonía móvil rural y distribución de gas combustible. Se analizaran en detalle en los Componentes Urbano y rural.</t>
  </si>
  <si>
    <t>SERVICIO PÚBLICO DOMICILIARIO DE ACUEDUCTO.</t>
  </si>
  <si>
    <t>Deberá ser política de la administración municipal incentivar y promover la organización comunal para que estos acueductos tengan auto manejo hasta donde sea posible, con la filosofía de ejercer la auto administración de manera sostenible y contribuyendo con la conservación del agua y del medio ambiente; de no darse esta situación el municipio tendrá que entrar a intervenir y administrarlos</t>
  </si>
  <si>
    <t>SERVICIO PÚBLICO DOMICILIARIO DE ASEO</t>
  </si>
  <si>
    <t>Es el servicio de recolección de residuos sólidos, también se aplica a las actividades complementarías de transporte, tratamiento y disposición final de los mismos, ( Ley 142/1994).</t>
  </si>
  <si>
    <t>La administración municipal plantea la necesidad de implementar un proyecto a corto plazo para el diseño y construcción de una planta de reciclaje y tratamiento de residuos sólidos que deberá estar localizada preferiblemente en algunos sectores de las siguientes veredas: Laguna de Corinto, El Retiro, Potosí o Campamento por ser estos sectores de bajo riesgo por deslizamientos, remoción en masa y por presentar menor cantidad de cuerpos de agua en sus alrededores.</t>
  </si>
  <si>
    <t>Es prioritaria la implementación de programas de educación, divulgación y concientización de la cultura del reciclaje y tratamiento de basuras dirigida a todos los habitantes del municipio.</t>
  </si>
  <si>
    <t>ESTIMACIÓN DE AMENAZA</t>
  </si>
  <si>
    <t>Promover las acciones de mitigación en todos los sectores para disminuir el impacto y pérdidas a causa de un evento sísmico.</t>
  </si>
  <si>
    <t>Reconocer las veredas y épocas del año en las cuales es altamente probable la ocurrencia incendios forestales.</t>
  </si>
  <si>
    <t>implementos para el control de incendios forestales, como bate fuegos, machetes, picas, palas y elementos de protección personal, entre otros.</t>
  </si>
  <si>
    <t>Promover la implementación de planes de respuesta para Emergencia en el Sector productivo del Municipio</t>
  </si>
  <si>
    <t>Identificar los productos químicos o insumos que se utilizan en mayor escala en los procesos industriales y agrícolas del Municipio.</t>
  </si>
  <si>
    <t>Establecer las rutas criticas de productos peligrosos en el eje vial municipal</t>
  </si>
  <si>
    <t>Promover el adecuado uso y canalización superficial del agua en zonas de cultivo.</t>
  </si>
  <si>
    <t>Promover la diversificación de cultivos en zonas de ladera propensas a deslizamientos</t>
  </si>
  <si>
    <t>Control de vectores</t>
  </si>
  <si>
    <t>TÍTULO II</t>
  </si>
  <si>
    <t>Metas Nacionales para la Carbono Neutralidad, la Resiliencia
Climática y el Desarrollo Bajo en Carbono</t>
  </si>
  <si>
    <r>
      <rPr>
        <sz val="9"/>
        <color rgb="FFFF0000"/>
        <rFont val="Calibri"/>
        <family val="2"/>
        <scheme val="minor"/>
      </rPr>
      <t>ARTÍCULO 6</t>
    </r>
    <r>
      <rPr>
        <sz val="9"/>
        <color theme="1"/>
        <rFont val="Calibri"/>
        <family val="2"/>
        <scheme val="minor"/>
      </rPr>
      <t xml:space="preserve">. Metas en materia de adaptación al cambio climático
</t>
    </r>
    <r>
      <rPr>
        <sz val="9"/>
        <color rgb="FF356F48"/>
        <rFont val="Calibri"/>
        <family val="2"/>
        <scheme val="minor"/>
      </rPr>
      <t>Sector Ambiente y Desarrollo Sostenible</t>
    </r>
    <r>
      <rPr>
        <sz val="9"/>
        <color theme="1"/>
        <rFont val="Calibri"/>
        <family val="2"/>
        <scheme val="minor"/>
      </rPr>
      <t xml:space="preserve">
- Formular o ajustar a 2030, un mínimo de ciento treinta y cinco (135) Planes de Ordenación y Manejo de Cuencas Hidrográficas (POMCA) incorporando consideraciones  variabilidad y cambio climático, de conformidad con la priorización que establezca el Ministerio de Ambiente y Desarrollo Sostenible.
</t>
    </r>
  </si>
  <si>
    <t>Disposiciones Generales</t>
  </si>
  <si>
    <t xml:space="preserve">
Disposiciones Generales</t>
  </si>
  <si>
    <t>ARTÍCULO 3. Pilares de la transición a la carbono neutralidad, la y resiliencia climática el desarrollo bajo en carbono
El reconocimiento del rol fundamental que tienen los jóvenes en la sociedad como sujetos con necesidad de formación en las acciones de protección del
entorno ambiental para el logro de los objetivos de carbono neutralidad, resiliencia climática y desarrollo bajo en carbono.</t>
  </si>
  <si>
    <r>
      <rPr>
        <sz val="9"/>
        <color rgb="FFFF0000"/>
        <rFont val="Calibri"/>
        <family val="2"/>
        <scheme val="minor"/>
      </rPr>
      <t>ARTÍCULO 7</t>
    </r>
    <r>
      <rPr>
        <sz val="9"/>
        <color theme="1"/>
        <rFont val="Calibri"/>
        <family val="2"/>
        <scheme val="minor"/>
      </rPr>
      <t>. Metas en materia de medios de implementación
Ámbito de Educación, Formación y Sensibilización
* Actualizar a 2030 la Política Nacional de Educación Ambiental para resignificarla y evidenciar en ella la importancia y premura del abordaje en todos los niveles de la educación del cambio climático, de acuerdo con el contexto nacional, regional y local, desde los enfoques de derechos humanos, intergeneracional, diferencial, étnico y de género.
*Incorporar a 2030 el cambio climático en la educación formal (preescolar, básica primaria y secundaria, media y superior) y en la educación para el trabajo y el desarrollo humano, en el marco de la autonomía institucional, como componente esencial para promover una transición justa, desde los enfoques en derechos humanos, intergeneracional, diferencial, étnico y de género.
*Integrar a 2030 en las políticas, normatividad e instrumentos de cambio climático, procesos de formación, capacitación y sensibilización con enfoque en derechos humanos, diferencial, étnico de género e intergeneracional.</t>
    </r>
  </si>
  <si>
    <t>TÍTULO 11.</t>
  </si>
  <si>
    <t>Metas Nacionales para la Carbono Neutralidad, la Resiliencia Climática y el Desarrollo Bajo en Carbono</t>
  </si>
  <si>
    <t>ARTÍCULO 6. Metas en materia de adaptación al cambio climático.
Actualizar a 2030 la Política Nacional de Educación Ambiental para y resignificarla evidenciar en ella la importancia premura del abordaje en todos los niveles de la educación del cambio climático, de acuerdo con el
y contexto nacional, regional local, desde los enfoques de derechos y humanos, intergeneracional, diferencial, étnico de género.
Incorporar a 2030 el cambio climático en la educación formal (preescolar, y básica primaria secundaria, media superior) en la educación para el y trabajo el desarrollo humano, en el marco de la autonomía institucional, como componente esencial para promover una transición justa, desde los y enfoques en derechos humanos, intergeneracional, diferencial, étnico de
género.</t>
  </si>
  <si>
    <t>POMCA CARARE MINERO</t>
  </si>
  <si>
    <t xml:space="preserve">INSTITUCIONAL </t>
  </si>
  <si>
    <t>Recicladores identificados en el Municipio</t>
  </si>
  <si>
    <t>Capacitar, población, en temas de separación en la fuente.</t>
  </si>
  <si>
    <t xml:space="preserve">Censo de recicladores de oficio .Constitución de una asociación de recicladores </t>
  </si>
  <si>
    <r>
      <t>Implementar programas de cultura ambiental</t>
    </r>
    <r>
      <rPr>
        <b/>
        <sz val="16"/>
        <color theme="1"/>
        <rFont val="Arial"/>
        <family val="2"/>
      </rPr>
      <t xml:space="preserve"> ( CIDEA ) </t>
    </r>
  </si>
  <si>
    <t xml:space="preserve"> Mesa No. 1 Reunión secretario técnico CIDEA – Presentación Profesional Meta 22.2.</t>
  </si>
  <si>
    <t xml:space="preserve">Mesa No.2 Asesoría a la Matriz de Armonización y estructuras programáticas PTEA. </t>
  </si>
  <si>
    <t>Mesa No.3 Primer Comité Técnico Interinstitucional de Educación Ambiental.</t>
  </si>
  <si>
    <t>Mesa No. 1 Reunión secretaria técnica – implementación nuevo instrumento de revisión y análisis del PTEA</t>
  </si>
  <si>
    <t xml:space="preserve">Alcaldia_ Area Urbana </t>
  </si>
  <si>
    <t xml:space="preserve">Se adelanto la primera mesa de trabajo con el profesional de apoyo de la meta 22,2 de la CAR, la cual tuvo como objetivo reactivar la secretaria técnica del CIDEA y el respectivo Plan Territorial de Educacion Ambiental </t>
  </si>
  <si>
    <t xml:space="preserve">Se adelanto mesa de trabajo con la secretaria técnica del CIDEA y el profesional de la meta 22,2 y la dirección regional , para revisar la matriz de armonización y planificar el CIDEA y el taller de formación en cultura del agua </t>
  </si>
  <si>
    <t>Se ejecuto el primer taller del comité de educacion ambiental, en el marco del decreto 050 de 2012, el cual tuvo como objetivo la contextualización de los procesos desarrollados en temas CAR en ciclo reciclo y posibles acciones para el segundo periodo de la vigencia 2022</t>
  </si>
  <si>
    <t xml:space="preserve">Se presento el respectivo instrumentos de revisión y análisis del PTEA, a la secretaria técnica, lo cual tuvo como objetivo identificar esta herramienta, como un elementos de apoyo para la gestión y la planificación ambiental </t>
  </si>
  <si>
    <t>Acta + Registro Fotográfico</t>
  </si>
  <si>
    <t xml:space="preserve">Alcaldía_ Área Urbana </t>
  </si>
  <si>
    <t xml:space="preserve"> Actividad No.1 Siembra en la Vereda La Argentina quebrada Miraflores del municipio de Villagómez</t>
  </si>
  <si>
    <t>Fuente Hidrica La Argentina</t>
  </si>
  <si>
    <t>Reciclaton CAR_ Vigencia 2022</t>
  </si>
  <si>
    <t xml:space="preserve"> Actividad No.2 CIDEA Satelital de Educación Ambiental – Área Urbana.</t>
  </si>
  <si>
    <t>Se adelanto un Taller de formacion integral, con al oferta institucional de la DCASC, que adelanta acciones en educacion ambiental en el  municipio, logrando de esta manera impactar la importancia de los conocimientos sobre gestion ambiental para ser aplicados al municipio.</t>
  </si>
  <si>
    <t>Actividad No. 3 Taller de Formación en Cultura del Agua_ Tejiendo Sueños.</t>
  </si>
  <si>
    <t>Se ejecuto un taller de formacion con el grupo poblacion tejiendo sueños del municipio, el cual fue fortalecido con la estrategia de la CAR, red protectores del agua.</t>
  </si>
  <si>
    <t>Se adelanto la respectiva articulacion con la jornada departamental de recoleccion de residuos solidos de la CAR, logrando un proceso importante en el sector perimetral del area urbana, para la recuperacion de elementos no la comunidad no tenia comi disponer.</t>
  </si>
  <si>
    <t xml:space="preserve">AGUA PARA TODOS EN LA BELLA VILLA </t>
  </si>
  <si>
    <t>Articular programa ''LLuvia para la vida'' para realizacion de reservorios.</t>
  </si>
  <si>
    <t>1. Adelantar acciones administrativas y de campo para consolidar el grupo de beneficiarios del Programa Lluvia para la Vida, vigencia 2022</t>
  </si>
  <si>
    <t xml:space="preserve">Se realizo la respectiva convocatoria para identificar los posibles usuarios que cumplan con los requisitos establecidos por el programa Lluvia para la vida, en las 14 veredas del municipio, lograndi así mitigar a futuros problematicas por desabastecimiento de agua en estas comunidades en epocas de verano e incluso para mantener calidad de agua en epoca de lluvia. </t>
  </si>
  <si>
    <t>14 veredas del municipio</t>
  </si>
  <si>
    <t>Vigencia 2022</t>
  </si>
  <si>
    <t>Actas + registros fotográficos + formularios</t>
  </si>
  <si>
    <t>Gestionarionar mas puntos de PET-CAR</t>
  </si>
  <si>
    <t>Jornada día mundial de la limpieza</t>
  </si>
  <si>
    <t xml:space="preserve">Se adelanto la respectiva jornada del día mundial de la limpieza en el casco urbano del municipio de Villagómez, en donde se recolectaron 70 kilos de residuos. Siendo el 50% de los mismos residuos aprovechales </t>
  </si>
  <si>
    <t>Casco urbano</t>
  </si>
  <si>
    <t>Actas + registros fotográficos + reporte en plataforma</t>
  </si>
  <si>
    <t>META 
(PLAN DE DESARROLLO)</t>
  </si>
  <si>
    <t>Gestionar estudios y proyectos para la implememntacion y uso del banco municipal de agua potable -BAMA</t>
  </si>
  <si>
    <t xml:space="preserve">SOSTENIBILIDAD AMBIENTAL EN EL MANEJO DE RESIDUOS </t>
  </si>
  <si>
    <t xml:space="preserve">VILLAGÓMEZ CON CONOCIMIENTO DEL CAMBIO CLIMATICO Y PREVENCIÓN DEL RIESGO </t>
  </si>
  <si>
    <t>Se adelanto un proceso de intervencion interistitucional, para realizar la siembra de 20 especies nativas, sobre la fuente hidrica la Argentina en el municipio, tomando como referente que es un afluente de importancia ambiental para el area urbana.</t>
  </si>
  <si>
    <t>Comprar (1) lote ASOMUC para la instalación de un parque ecológico durante el cuatrienio</t>
  </si>
  <si>
    <t>Se realizo convocatoria a todos los propietarios de los predios ASOMUC, con el fin de llegar acuerdo para la adquisicion de los mismos por parte del municipio  en donde no ha sido posible finiquitar acuerdo alguno.</t>
  </si>
  <si>
    <t xml:space="preserve"> Adelantar el proceso de compra preedios  ASOMUC para la instalación de un parque ecológico durante el cuatrienio</t>
  </si>
  <si>
    <t xml:space="preserve">Realizar accciones necesarias para celebracion del reinado ambiental de manera anual </t>
  </si>
  <si>
    <t>Se ejecuto el evento de celebracion del IV REINADO DEL TURISMO Y DEL MEDIO AMBIENTE,  en donde se obtuvo la participacion de 14 candidatas, lass cuales realizaron diferentes actividades encaminadas a la conservacion y protecccion del medio ambiente  entre ellas el desfile de carrozas con traje alusivo al medi ambiente, jornada de sembraton y realizacion de mural como compromiso con el planeta</t>
  </si>
  <si>
    <t>13,14,y 15  Octubre de 2022</t>
  </si>
  <si>
    <t xml:space="preserve">registro fotografico </t>
  </si>
  <si>
    <t>Adelantar accciones Administrativas tendientes a la obtencion de viabilidad por parte de la autoridad ambiental para la implementacion de Banco Municipal de agua Potable en el municipio.</t>
  </si>
  <si>
    <t xml:space="preserve">area rural </t>
  </si>
  <si>
    <t>Se adelanto la respectiva solictud ante la CAR para el estudio de viabilidad de los predios posibles para la implemnetacion del BAMA, Obteniendo como resultado que estos no cumplen los requisitos establecido para tal fin.</t>
  </si>
  <si>
    <t>Vigencia 2021</t>
  </si>
  <si>
    <t xml:space="preserve">oficios e informes </t>
  </si>
  <si>
    <t>Se han realizado acciones para la obtencion de los predios, en donde se identifico el predio el arroyuelo,  este inmueble  cuenta con concepto ambiental favorable, pero no fue posible finiquitar su adquision ya que el estudio de titulos no cumple la normatividad. se encuentra en tramite gestion para la adquisicion del predio Villamaria el cuel se esta a al espera de concepto por parte de la autoridad ambiental.</t>
  </si>
  <si>
    <t>Adelantar acciones administrativas correspondientes para la adquisicion de predios de protecccion hidrica y forestal</t>
  </si>
  <si>
    <t>Alcaldía_ Área Rural</t>
  </si>
  <si>
    <t xml:space="preserve">oficios </t>
  </si>
  <si>
    <t>Adelantar acciones tendientes a la realizacion de siembra de arboles</t>
  </si>
  <si>
    <t>Se realizo jornada de sembraton en la vereda la argentina municipio de villagomez, donde se plantaron arboles nativos como tachuelo, guayacan manizales y borrachero.</t>
  </si>
  <si>
    <t>se adelanto censo y se identificaron 2 recicladores de oficio.</t>
  </si>
  <si>
    <t>acta</t>
  </si>
  <si>
    <t>registro foctografico</t>
  </si>
  <si>
    <t>se adelanto censo y se identificaron 2 recicladores de ofici quienes argumentan no querer asociarsen.</t>
  </si>
  <si>
    <t xml:space="preserve">registro fotografico y planillas de asistencia </t>
  </si>
  <si>
    <t xml:space="preserve">CONOCIMIENTO AMBIENTAL </t>
  </si>
  <si>
    <t xml:space="preserve">Mesa 1 Revision y Analisis del Instrumento del PTEA </t>
  </si>
  <si>
    <t xml:space="preserve">Se adelanto mesa de trabajo con el profesional de la meta 22,2 y la profesional social de la Direccion Regional </t>
  </si>
  <si>
    <t xml:space="preserve">AGUA POTABLE Y SANEMIENTO BASICO </t>
  </si>
  <si>
    <t xml:space="preserve">MANEJO ADECUADO DE RESIDUOS SOLIDOS </t>
  </si>
  <si>
    <t xml:space="preserve">Entrega de Herramientas Pedagogicas para el Fortalecimiento delo PRAE </t>
  </si>
  <si>
    <t>Se adelanto una articulacion con una entidad " Hospital Santa Maria del Lago _ Bogota" quien dono 159 herramientas pedagogicas para la separacion de residuos solidos, para lo cual se hizo entrega a las Institucionaes Educativas Rurales y del Area Urbana del Municipio</t>
  </si>
  <si>
    <t xml:space="preserve">Lista de Asistencia y Registro Fotografico </t>
  </si>
  <si>
    <t xml:space="preserve">Se adelanto una articulacion con una entidad " Hospital Santa Maria del Lago _ Bogota" quien dono 159 herramientas pedagogicas para la separacion de residuos solidos, para lo cual se hizo entrega a la administracion municipal </t>
  </si>
  <si>
    <t xml:space="preserve">se han adelantado capacitacion de separacion en la fuente, articuladas con el programa de ciclo reciclo CAR en las I.E.D Misael Gomez </t>
  </si>
  <si>
    <t xml:space="preserve">se han adelantado capacitacion de separacion en la fuente con algunos grupos sociales  de la comunidad ( Administracion Municipal ) </t>
  </si>
  <si>
    <t xml:space="preserve">Actividad de formacion casa a casa con  CENATECH, una fundacion que a traves de su proceso misional, desarrollo formacion de separacion en la fuente casa a casa en el area urnaba del municipio  y la I.E.D Misael Gomez </t>
  </si>
  <si>
    <t xml:space="preserve">Capacitacion en gestion del riesgo y cambio climatico en la I.E.D Francisco Jose de Caldas Sede Primaria Misael Gomez </t>
  </si>
  <si>
    <t>Se adelanto un taller de formacion con la respectiva comunidad educativa de primaria, la cual tuvo como objetivo, socializar los principales impactos del cambio climatico y  el respectivo calentamiento global a nivel mundial y algunas de los impactos generado por estos eventos naturales en el municipio, que se reflejan en la gestion del riesgo.</t>
  </si>
  <si>
    <t>Actualizar, adoptar y poner en practica la Gestion del Riesgo Municipal
* Implementar programas de cultura ambiental</t>
  </si>
  <si>
    <t xml:space="preserve">ADAPTACION AL CAMBIO CLIMATICO </t>
  </si>
  <si>
    <t>SOSTENIBILIDAD AMBIENTAL DE LAS CUENCAS Y EL SUELO</t>
  </si>
  <si>
    <t>Delimitar (2) Zonas de Protección Hídrica del municipio durante el cuatrienio.</t>
  </si>
  <si>
    <t xml:space="preserve">Contrato para delimitacion de un predio </t>
  </si>
  <si>
    <t xml:space="preserve">Realizar compra de predios para reforestacion y proteccion de fuentes hidricas, flora y fauna </t>
  </si>
  <si>
    <t>PLAN NACIONAL DE DESARROLLO 2022-2026
LEY 2294 DE 2023 (Mayo 19) “POR EL CUAL SE EXPIDE EL PLAN NACIONAL DE DESARROLLO 2022- 2026 “COLOMBIA POTENCIA MUNDIAL DE LA VIDA”</t>
  </si>
  <si>
    <t>METAS PLAN DE ACCIÓN CUATRIENAL 2020-2023 CAR - TERRITORIO AMBIENTALMENTE SOSTENIBLE</t>
  </si>
  <si>
    <t>EJE</t>
  </si>
  <si>
    <t>CAPITULO</t>
  </si>
  <si>
    <t>SESIÓN</t>
  </si>
  <si>
    <t>ARTÍCULO</t>
  </si>
  <si>
    <t>RESUMEN ARTÍCULO</t>
  </si>
  <si>
    <t>1. Ordenamiento del territorio alrededor del agua y justicia ambiental</t>
  </si>
  <si>
    <t>Capitulo II ORDENAMIENTO DEL TERRITORIO ALREDEDOR DEL AGUA Y JUSTICIA AMBIENTAL</t>
  </si>
  <si>
    <t>SECCIÓN I JUSTICIA AMBIENTAL Y GOBERNANZA INCLUSIVA</t>
  </si>
  <si>
    <t>ARTÍCULO 26°. Modifíquese el artículo 9 de la Ley 1955 de 2019, el cual quedará así: ARTÍCULO 9. COORDINACIÓN INTERINSTITUCIONAL PARA EL CONTROL Y VIGILANCIA CONTRA LA DEFORESTACIÓN Y OTROS CRÍMENES AMBIENTALES.</t>
  </si>
  <si>
    <r>
      <t xml:space="preserve">Créese el Consejo Nacional de Lucha contra la Deforestación y otros crímenes ambientales asociados que se constituyen en motores de deforestación, afectando los recursos naturales y el medio ambiente Colombiano CONALDEF- para la defensa del agua y la biodiversidad, encaminado a concretar acciones para detener la deforestación y coordinar la implementación de estrategias de rehabilitación, recuperación y restauración ecológica.
Para el logro de su objetivo el Consejo ejercerá las siguientes funciones:
1. Proponer la </t>
    </r>
    <r>
      <rPr>
        <b/>
        <sz val="10"/>
        <color theme="1"/>
        <rFont val="Arial"/>
        <family val="2"/>
      </rPr>
      <t>política, planes, programas y estrategias</t>
    </r>
    <r>
      <rPr>
        <sz val="10"/>
        <color theme="1"/>
        <rFont val="Arial"/>
        <family val="2"/>
      </rPr>
      <t xml:space="preserve"> de lucha contra la deforestación y otros delitos ambientales asociados, así como definir y coordinar las medidas interinstitucionales para su control. 
2. Articular junto con los institutos de </t>
    </r>
    <r>
      <rPr>
        <b/>
        <sz val="10"/>
        <color theme="1"/>
        <rFont val="Arial"/>
        <family val="2"/>
      </rPr>
      <t>investigación científica que integran el SINA, la formulación y ejecución de nuevas estrategias y acciones de rehabilitación, recuperación y restauración ecológica.</t>
    </r>
    <r>
      <rPr>
        <sz val="10"/>
        <color theme="1"/>
        <rFont val="Arial"/>
        <family val="2"/>
      </rPr>
      <t xml:space="preserve"> 
3. Adoptar mediante acuerdo su propio reglamento, dictar las normas necesarias para el debido cumplimiento de sus funciones y proponer al Gobierno nacional la expedición de las que fueren de competencia de éste. 
4. Evaluar avances en la lucha contra la deforestación y otros crímenes ambientales asociados.
5. Mantener contactos con Gobiernos o entidades extranjeras en asuntos de su competencia y adelantar gestiones ante los mismos con el fin de coordinar la acción con la de otros Estados y de obtener la asistencia que fuere del caso. 
6. Las demás relacionadas con su objetivo.</t>
    </r>
  </si>
  <si>
    <t>ARTÍCULO 27°. ESTRATEGIA NACIONAL PARA EL CONTROL DEL TRÁFICO ILEGAL DE FAUNA SILVESTRE</t>
  </si>
  <si>
    <r>
      <t xml:space="preserve">Créese la Estrategia Nacional para el Control de Tráfico Ilegal de </t>
    </r>
    <r>
      <rPr>
        <b/>
        <sz val="10"/>
        <color theme="1"/>
        <rFont val="Arial"/>
        <family val="2"/>
      </rPr>
      <t>Fauna Silvestre</t>
    </r>
    <r>
      <rPr>
        <sz val="10"/>
        <color theme="1"/>
        <rFont val="Arial"/>
        <family val="2"/>
      </rPr>
      <t xml:space="preserve"> cuyo objetivo será establecer una línea de acciones conjuntas para controlar, prevenir y evitar esta práctica ilegal, a partir de la </t>
    </r>
    <r>
      <rPr>
        <b/>
        <sz val="10"/>
        <color theme="1"/>
        <rFont val="Arial"/>
        <family val="2"/>
      </rPr>
      <t>educación</t>
    </r>
    <r>
      <rPr>
        <sz val="10"/>
        <color theme="1"/>
        <rFont val="Arial"/>
        <family val="2"/>
      </rPr>
      <t xml:space="preserve"> en los derechos de los animales, la generación y respuesta de alertas tempranas, la presencia e intervención permanente en los territorios donde la actividad es recurrente y la generación e implementación de protocolos para la rehabilitación y restablecimiento de los animales incautados a sus ecosistemas de referencia. 
La estrategia nacional deberá contar con la participación activa de las siguientes entidades: Ministerio de Ambiente y Desarrollo Sostenible, Ministerio de Defensa Nacional, Parques Naturales Nacionales de Colombia, Instituto Alexander Von Humbolt, Dirección General Marítima y Portuaria y las </t>
    </r>
    <r>
      <rPr>
        <b/>
        <sz val="10"/>
        <color theme="1"/>
        <rFont val="Arial"/>
        <family val="2"/>
      </rPr>
      <t>Corporaciones Autónomas Regionales y de Desarrollo Sostenible</t>
    </r>
    <r>
      <rPr>
        <sz val="10"/>
        <color theme="1"/>
        <rFont val="Arial"/>
        <family val="2"/>
      </rPr>
      <t xml:space="preserve"> y las demás relacionadas en el artículo 55 de la Ley 99 de 1993</t>
    </r>
  </si>
  <si>
    <t>ARTÍCULO 28°. REGIONES AUTONÓMICAS</t>
  </si>
  <si>
    <r>
      <t>El Gobierno Nacional desarrollará, articulará e impulsará las Regiones Autonómicas, como un pilar que permita una gestión pública eficiente para el desarrollo económico,</t>
    </r>
    <r>
      <rPr>
        <b/>
        <sz val="10"/>
        <color theme="1"/>
        <rFont val="Arial"/>
        <family val="2"/>
      </rPr>
      <t xml:space="preserve"> social, ambiental, cultural y étnico</t>
    </r>
    <r>
      <rPr>
        <sz val="10"/>
        <color theme="1"/>
        <rFont val="Arial"/>
        <family val="2"/>
      </rPr>
      <t xml:space="preserve"> que redunde en el mejoramiento de la calidad de vida de los habitantes. Podrán adelantarse los siguientes lineamientos:
1. Facilitar la coordinación articulación de acciones e inversiones sectoriales en el territorio, con el fin de estructurar programas y proyectos integrales que atiendan las particularidades regionales y promuevan su desarrollo. 
2. Diseñar e implementar políticas públicas que faciliten el desarrollo regional de corto, mediano y largo plazo. 
3. Orientar los presupuestos de inversión anual, focalizando el gasto público en las regiones de menores condiciones sociales y económicas para elevar la calidad de vida de la población y movilizar sus capacidades de desarrollo.
4. Disminuir las brechas regionales institucionales, a través de asistencia técnica diferenciada que facilite el empoderamiento y autonomía regional. 
5. Estructurar un sistema de indicadores que permita el análisis y la </t>
    </r>
    <r>
      <rPr>
        <b/>
        <sz val="10"/>
        <color theme="1"/>
        <rFont val="Arial"/>
        <family val="2"/>
      </rPr>
      <t>planificación con enfoque territorial y regional</t>
    </r>
    <r>
      <rPr>
        <sz val="10"/>
        <color theme="1"/>
        <rFont val="Arial"/>
        <family val="2"/>
      </rPr>
      <t xml:space="preserve">, así como su seguimiento y evaluación.
6. Incorporar de manera integral, la </t>
    </r>
    <r>
      <rPr>
        <b/>
        <sz val="10"/>
        <color theme="1"/>
        <rFont val="Arial"/>
        <family val="2"/>
      </rPr>
      <t>atención y prevención del riesgo</t>
    </r>
    <r>
      <rPr>
        <sz val="10"/>
        <color theme="1"/>
        <rFont val="Arial"/>
        <family val="2"/>
      </rPr>
      <t xml:space="preserve"> por efecto de fenómenos naturales en la </t>
    </r>
    <r>
      <rPr>
        <b/>
        <sz val="10"/>
        <color theme="1"/>
        <rFont val="Arial"/>
        <family val="2"/>
      </rPr>
      <t>planificación y gestión del desarrollo regional</t>
    </r>
    <r>
      <rPr>
        <sz val="10"/>
        <color theme="1"/>
        <rFont val="Arial"/>
        <family val="2"/>
      </rPr>
      <t xml:space="preserve">. 
Facilitar estrategias y acciones regionales para articular los </t>
    </r>
    <r>
      <rPr>
        <b/>
        <sz val="10"/>
        <color theme="1"/>
        <rFont val="Arial"/>
        <family val="2"/>
      </rPr>
      <t>planes de desarrollo de las entidades territoriales con las políticas nacionales</t>
    </r>
    <r>
      <rPr>
        <sz val="10"/>
        <color theme="1"/>
        <rFont val="Arial"/>
        <family val="2"/>
      </rPr>
      <t>. 
7. Formular y distribuir el presupuesto con criterios regionales. 
8. Fortalecer la institucionalidad para el diseño e implementación de políticas regionales diferenciadas y autónomas. 
9. Ampliar la conectividad y comunicación local y regional para reducir las brechas económicas y sociales.</t>
    </r>
  </si>
  <si>
    <t>ARTÍCULO 30°. Modifíquese el literal a) del artículo 50 de la Ley 2056 de 2020, el cual quedará así: ARTÍCULO 50. DESTINACIÓN DE LOS RECURSOS PARA LA FINANCIACIÓN DE PROYECTOS DE INVERSIÓN EN AMBIENTE Y DESARROLLO SOSTENIBLE.</t>
  </si>
  <si>
    <r>
      <t xml:space="preserve">a) Los recursos de la Asignación para la Inversión Local en Ambiente y Desarrollo Sostenible financiarán proyectos de inversión de acuerdo con la estrategia nacional de protección de áreas ambientales estratégicas, o con los </t>
    </r>
    <r>
      <rPr>
        <b/>
        <sz val="10"/>
        <color theme="1"/>
        <rFont val="Arial"/>
        <family val="2"/>
      </rPr>
      <t xml:space="preserve">planes o instrumentos </t>
    </r>
    <r>
      <rPr>
        <sz val="10"/>
        <color theme="1"/>
        <rFont val="Arial"/>
        <family val="2"/>
      </rPr>
      <t>de manejo ambiental de las</t>
    </r>
    <r>
      <rPr>
        <b/>
        <sz val="10"/>
        <color theme="1"/>
        <rFont val="Arial"/>
        <family val="2"/>
      </rPr>
      <t xml:space="preserve"> áreas protegidas o ecosistemas estratégicos formulados y adoptados por las Corporaciones Autónomas Regionales</t>
    </r>
    <r>
      <rPr>
        <sz val="10"/>
        <color theme="1"/>
        <rFont val="Arial"/>
        <family val="2"/>
      </rPr>
      <t xml:space="preserve"> y las Corporaciones de Desarrollo Sostenible en sus respectivas jurisdicciones, con base en los lineamientos establecidos por la Ministerio de Ambiente y Desarrollo Sostenible. También podrán </t>
    </r>
    <r>
      <rPr>
        <b/>
        <sz val="10"/>
        <color theme="1"/>
        <rFont val="Arial"/>
        <family val="2"/>
      </rPr>
      <t>financiar proyectos dirigidos a la formulación y/o actualización de los Planes o instrumentos de Manejo de las áreas protegidas regionales o ecosistemas estratégicos.</t>
    </r>
    <r>
      <rPr>
        <sz val="10"/>
        <color theme="1"/>
        <rFont val="Arial"/>
        <family val="2"/>
      </rPr>
      <t xml:space="preserve"> Para la ejecución de estos recursos podrán ser entidades ejecutoras las entidades territoriales, Corporaciones Autónomas Regionales, las Corporaciones de Desarrollo Sostenible y las Autoridades Ambientales Urbanas.</t>
    </r>
  </si>
  <si>
    <t>ARTÍCULO 31°. SISTEMA NACIONAL DE PROTECCIÓN Y BIENESTAR
ANIMAL -SINAPYBA.</t>
  </si>
  <si>
    <t>Créese el Sistema Nacional de Protección y Bienestar Animal - SINAPYBA, como el conjunto de políticas, orientaciones, normas, actividades, programas, instituciones y actores que permiten la protección y el bienestar animal, así como la implementación de la política nacional de protección y bienestar animal.</t>
  </si>
  <si>
    <t>SECCIÓN II EL AGUA Y LAS PERSONAS, EN EL CENTRO DEL ORDENAMIENTO TERRITORIAL</t>
  </si>
  <si>
    <t>ARTÍCULO 32°. Modifíquese el artículo 10 de la Ley 388 de 1997, el cual quedará así: ARTÍCULO 10. DETERMINANTES DE ORDENAMIENTO TERRITORIAL Y SU ORDEN DE PREVALENCIA.</t>
  </si>
  <si>
    <r>
      <t xml:space="preserve">En la elaboración y adopción de sus </t>
    </r>
    <r>
      <rPr>
        <b/>
        <sz val="10"/>
        <color theme="1"/>
        <rFont val="Arial"/>
        <family val="2"/>
      </rPr>
      <t>planes de ordenamiento territorial, los municipios y distritos</t>
    </r>
    <r>
      <rPr>
        <sz val="10"/>
        <color theme="1"/>
        <rFont val="Arial"/>
        <family val="2"/>
      </rPr>
      <t xml:space="preserve"> deberán tener en cuenta las siguientes determinantes, que constituyen normas de superior jerarquía en sus propios ámbitos de competencia, de acuerdo con la Constitución y las leyes.
1.Nivel 1. Las determinantes relacionadas con la </t>
    </r>
    <r>
      <rPr>
        <b/>
        <sz val="10"/>
        <color theme="1"/>
        <rFont val="Arial"/>
        <family val="2"/>
      </rPr>
      <t>conservación, la protección del ambiente y los ecosistemas, el ciclo del agua, los recursos naturales, la prevención de amenazas y riesgos de desastres, la gestión del cambio climático y la soberanía alimentaria.</t>
    </r>
  </si>
  <si>
    <t>META 23.4. Fortalecer e implementar el 100% de las tres (3) acciones definidas para la estrategia educativa "LLUVIA PARA LA VIDA" y otras alternativas de ecoeficiencia en el uso eficiente del agua en hogares priorizados.</t>
  </si>
  <si>
    <t>ARTÍCULO 33°. REGLAMENTACIÓN DE LAS ZONAS DE INVERSIÓN ESPECIAL PARA SUPERAR LA POBREZA.</t>
  </si>
  <si>
    <r>
      <t>El Gobierno nacional tendrá hasta el 31 de diciembre de 2024 para definir las zonas de inversión especial para superar la pobreza de las que trata el artículo 34 de la Ley 1454 de 2011. En el marco de lo dispuesto por la Ley 1454 de 2011, la definición de las zonas de inversión especial incluirá la definición de</t>
    </r>
    <r>
      <rPr>
        <b/>
        <sz val="10"/>
        <color theme="1"/>
        <rFont val="Arial"/>
        <family val="2"/>
      </rPr>
      <t xml:space="preserve"> instrumentos metodológicos </t>
    </r>
    <r>
      <rPr>
        <sz val="10"/>
        <color theme="1"/>
        <rFont val="Arial"/>
        <family val="2"/>
      </rPr>
      <t xml:space="preserve">que, desde el </t>
    </r>
    <r>
      <rPr>
        <b/>
        <sz val="10"/>
        <color theme="1"/>
        <rFont val="Arial"/>
        <family val="2"/>
      </rPr>
      <t>ordenamiento territorial</t>
    </r>
    <r>
      <rPr>
        <sz val="10"/>
        <color theme="1"/>
        <rFont val="Arial"/>
        <family val="2"/>
      </rPr>
      <t xml:space="preserve">, sirvan a los municipios para potenciar el desarrollo de actividades económicas, sociales y </t>
    </r>
    <r>
      <rPr>
        <b/>
        <sz val="10"/>
        <color theme="1"/>
        <rFont val="Arial"/>
        <family val="2"/>
      </rPr>
      <t>ambientales</t>
    </r>
    <r>
      <rPr>
        <sz val="10"/>
        <color theme="1"/>
        <rFont val="Arial"/>
        <family val="2"/>
      </rPr>
      <t xml:space="preserve"> que permitan la generación de empleo y que sean acordes con la vocación de los territorios donde se desarrollen.</t>
    </r>
  </si>
  <si>
    <t>ARTÍCULO 34°. CONSEJOS TERRITORIALES DEL AGUA.</t>
  </si>
  <si>
    <r>
      <t xml:space="preserve">Créense </t>
    </r>
    <r>
      <rPr>
        <b/>
        <sz val="10"/>
        <color theme="1"/>
        <rFont val="Arial"/>
        <family val="2"/>
      </rPr>
      <t>Consejos Territoriales del Agua</t>
    </r>
    <r>
      <rPr>
        <sz val="10"/>
        <color theme="1"/>
        <rFont val="Arial"/>
        <family val="2"/>
      </rPr>
      <t xml:space="preserve"> en cada una de las eco regiones y territorios estratégicos priorizados en el Plan Nacional de Desarrollo “Colombia Potencia Mundial de la Vida 2022-2026”, cuyo objeto será fortalecer la </t>
    </r>
    <r>
      <rPr>
        <b/>
        <sz val="10"/>
        <color theme="1"/>
        <rFont val="Arial"/>
        <family val="2"/>
      </rPr>
      <t>gobernanza multinivel, diferencial, inclusiva y justa del agua y el ordenamiento del territorio en torno al agua</t>
    </r>
    <r>
      <rPr>
        <sz val="10"/>
        <color theme="1"/>
        <rFont val="Arial"/>
        <family val="2"/>
      </rPr>
      <t xml:space="preserve"> buscando la consolidación de territorios funcionales con enfoque de </t>
    </r>
    <r>
      <rPr>
        <b/>
        <sz val="10"/>
        <color theme="1"/>
        <rFont val="Arial"/>
        <family val="2"/>
      </rPr>
      <t>adaptabilidad al cambio climático y gestión del riesgo</t>
    </r>
    <r>
      <rPr>
        <sz val="10"/>
        <color theme="1"/>
        <rFont val="Arial"/>
        <family val="2"/>
      </rPr>
      <t xml:space="preserve">. Para tal efecto, el Gobierno nacional, a través del Ministerio de Ambiente y Desarrollo Sostenible, reglamentará la conformación, funcionamiento y articulación de estos Consejos con otros espacios de participación y consulta previstos en los </t>
    </r>
    <r>
      <rPr>
        <b/>
        <sz val="10"/>
        <color theme="1"/>
        <rFont val="Arial"/>
        <family val="2"/>
      </rPr>
      <t>instrumentos de la política nacional de gestión integral del recurso hídrico</t>
    </r>
    <r>
      <rPr>
        <sz val="10"/>
        <color theme="1"/>
        <rFont val="Arial"/>
        <family val="2"/>
      </rPr>
      <t xml:space="preserve">, o la que haga sus veces, y en los instrumentos de </t>
    </r>
    <r>
      <rPr>
        <b/>
        <sz val="10"/>
        <color theme="1"/>
        <rFont val="Arial"/>
        <family val="2"/>
      </rPr>
      <t>ordenamiento del territorio</t>
    </r>
    <r>
      <rPr>
        <sz val="10"/>
        <color theme="1"/>
        <rFont val="Arial"/>
        <family val="2"/>
      </rPr>
      <t>.</t>
    </r>
  </si>
  <si>
    <t>SECCIÓN IV CAPACIDADES DE LOS GOBIERNOS LOCALES Y LAS COMUNIDADES PARA LA TOMA DE DECISIONES DE ORDENAMIENTO Y PLANIFICACIÓN TERRITORIAL</t>
  </si>
  <si>
    <t>ARTÍCULO 38°. ESTRATEGIA NACIONAL DE COORDINACIÓN PARA LA ADAPTACIÓN AL CAMBIO CLIMÁTICO DE LOS ASENTAMIENTOS Y REASENTAMIENTOS HUMANOS.</t>
  </si>
  <si>
    <r>
      <t xml:space="preserve">La </t>
    </r>
    <r>
      <rPr>
        <b/>
        <sz val="10"/>
        <color theme="1"/>
        <rFont val="Arial"/>
        <family val="2"/>
      </rPr>
      <t>Unidad Nacional de Gestión del Riesgo de Desastres</t>
    </r>
    <r>
      <rPr>
        <sz val="10"/>
        <color theme="1"/>
        <rFont val="Arial"/>
        <family val="2"/>
      </rPr>
      <t xml:space="preserve">, coordinará con las entidades sectoriales del nivel nacional y </t>
    </r>
    <r>
      <rPr>
        <b/>
        <sz val="10"/>
        <color theme="1"/>
        <rFont val="Arial"/>
        <family val="2"/>
      </rPr>
      <t>entidades territoriales</t>
    </r>
    <r>
      <rPr>
        <sz val="10"/>
        <color theme="1"/>
        <rFont val="Arial"/>
        <family val="2"/>
      </rPr>
      <t xml:space="preserve">, la estrategia nacional de reasentamiento, legalización urbanística, mejoramiento de asentamientos humanos y gestión del suelo, como acción directa de </t>
    </r>
    <r>
      <rPr>
        <b/>
        <sz val="10"/>
        <color theme="1"/>
        <rFont val="Arial"/>
        <family val="2"/>
      </rPr>
      <t>reducción del riesgo de desastres, mitigación y adaptación al cambio climático</t>
    </r>
    <r>
      <rPr>
        <sz val="10"/>
        <color theme="1"/>
        <rFont val="Arial"/>
        <family val="2"/>
      </rPr>
      <t>.</t>
    </r>
  </si>
  <si>
    <t xml:space="preserve">SECCIÓN VI TENENCIA EN LAS ZONAS RURAL, URBANA Y SUBURBANA FORMALIZADA, ADJUDICADA Y REGULARIZADA </t>
  </si>
  <si>
    <t>ARTÍCULO 55. CONCESIÓN FORESTAL CAMPESINA.</t>
  </si>
  <si>
    <r>
      <t xml:space="preserve">Modo por medio del cual se otorga el uso del recurso forestal y de la biodiversidad en los baldíos de la Nación, ubicados al interior de las zonas de reserva de Ley 2ª de 1959, y con acompañamiento del Estado, sin perjuicio de los otros modos establecidos para el aprovechamiento forestal.
La concesión forestal campesina será de carácter persistente y tendrá por objeto </t>
    </r>
    <r>
      <rPr>
        <b/>
        <sz val="10"/>
        <color theme="1"/>
        <rFont val="Arial"/>
        <family val="2"/>
      </rPr>
      <t>conservar el bosque con las comunidades</t>
    </r>
    <r>
      <rPr>
        <sz val="10"/>
        <color theme="1"/>
        <rFont val="Arial"/>
        <family val="2"/>
      </rPr>
      <t>, dignificando sus modos de vida, para lo cual se promoverá la</t>
    </r>
    <r>
      <rPr>
        <b/>
        <sz val="10"/>
        <color theme="1"/>
        <rFont val="Arial"/>
        <family val="2"/>
      </rPr>
      <t xml:space="preserve"> economía forestal comunitaria y de la biodiversidad</t>
    </r>
    <r>
      <rPr>
        <sz val="10"/>
        <color theme="1"/>
        <rFont val="Arial"/>
        <family val="2"/>
      </rPr>
      <t xml:space="preserve">, el desarrollo de </t>
    </r>
    <r>
      <rPr>
        <b/>
        <sz val="10"/>
        <color theme="1"/>
        <rFont val="Arial"/>
        <family val="2"/>
      </rPr>
      <t>actividades</t>
    </r>
    <r>
      <rPr>
        <sz val="10"/>
        <color theme="1"/>
        <rFont val="Arial"/>
        <family val="2"/>
      </rPr>
      <t xml:space="preserve"> de </t>
    </r>
    <r>
      <rPr>
        <b/>
        <sz val="10"/>
        <color theme="1"/>
        <rFont val="Arial"/>
        <family val="2"/>
      </rPr>
      <t>recuperación, rehabilitación y restauración y el manejo forestal sostenible</t>
    </r>
    <r>
      <rPr>
        <sz val="10"/>
        <color theme="1"/>
        <rFont val="Arial"/>
        <family val="2"/>
      </rPr>
      <t xml:space="preserve"> de productos maderables, no maderables y servicios ecosistémicos, respetando los usos definidos para las zonas de reserva de la Ley 2 de 1959, con el fin de contribuir a controlar la pérdida de bosque en los núcleos activos de deforestación y la degradación de ecosistemas naturales.</t>
    </r>
  </si>
  <si>
    <t>2. Seguridad humana y justicia social</t>
  </si>
  <si>
    <t>CAPÍTULO III SEGURIDAD HUMANA Y JUSTICIA SOCIAL</t>
  </si>
  <si>
    <t>SECCIÓN I HACIA UN SISTEMA DE PROTECCIÓN SOCIAL CON COBERTURA UNIVERSAL DE RIESGOS. CUIDADO COMO PILAR DEL BIENESTAR</t>
  </si>
  <si>
    <t>ARTÍCULO 72°. FONDO PARA LA SUPERACIÓN DE BRECHAS DE DESIGUALDAD POBLACIONAL E INEQUIDAD TERRITORIAL.</t>
  </si>
  <si>
    <r>
      <t xml:space="preserve">Créese el Fondo para la Superación de Brechas de Desigualdad Poblacional e Inequidad Territorial como un patrimonio autónomo constituido mediante la celebración de un contrato de fiducia mercantil entre el Ministerio de Igualdad y Equidad y una sociedad fiduciaria pública.
El objeto de este Fondo será la administración eficiente de los recursos destinados al desarrollo de </t>
    </r>
    <r>
      <rPr>
        <b/>
        <sz val="10"/>
        <color theme="1"/>
        <rFont val="Arial"/>
        <family val="2"/>
      </rPr>
      <t>programas, planes y proyectos</t>
    </r>
    <r>
      <rPr>
        <sz val="10"/>
        <color theme="1"/>
        <rFont val="Arial"/>
        <family val="2"/>
      </rPr>
      <t xml:space="preserve"> para el sector de </t>
    </r>
    <r>
      <rPr>
        <b/>
        <sz val="10"/>
        <color theme="1"/>
        <rFont val="Arial"/>
        <family val="2"/>
      </rPr>
      <t>Igualdad y Equidad</t>
    </r>
    <r>
      <rPr>
        <sz val="10"/>
        <color theme="1"/>
        <rFont val="Arial"/>
        <family val="2"/>
      </rPr>
      <t xml:space="preserve">, dirigidos a superar la desigualdad poblacional e inequidad territorial y poblacional a través de: ix) Promoción para la </t>
    </r>
    <r>
      <rPr>
        <b/>
        <sz val="10"/>
        <color theme="1"/>
        <rFont val="Arial"/>
        <family val="2"/>
      </rPr>
      <t>adaptación climática igualitaria a través del Programa Agua es Vida</t>
    </r>
    <r>
      <rPr>
        <sz val="10"/>
        <color theme="1"/>
        <rFont val="Arial"/>
        <family val="2"/>
      </rPr>
      <t>.</t>
    </r>
  </si>
  <si>
    <t>ARTÍCULO 73°. PROMOCIÓN DE LA AUTONOMÍA Y EL EMPRENDIMIENTO DE LA MUJER.</t>
  </si>
  <si>
    <r>
      <t xml:space="preserve">Transfórmese el Fondo Mujer Emprende, creado mediante el Decreto Legislativo 810 de 2020 y la Ley 2069 de 2020, en el Fondo para la Promoción de la Autonomía y el Emprendimiento de la Mujer, el cual se denominará Mujer Libre y Productiva.
El objeto del Fondo será diseñar e implementar acciones e instrumentos financieros y no financieros destinados a apoyar y financiar los </t>
    </r>
    <r>
      <rPr>
        <b/>
        <sz val="10"/>
        <color theme="1"/>
        <rFont val="Arial"/>
        <family val="2"/>
      </rPr>
      <t>proyectos e iniciativas</t>
    </r>
    <r>
      <rPr>
        <sz val="10"/>
        <color theme="1"/>
        <rFont val="Arial"/>
        <family val="2"/>
      </rPr>
      <t xml:space="preserve"> que promuevan la autonomía, el empoderamiento económico y la dignificación del trabajo de las mujeres en Colombia, a través del emprendimiento, la formalización y el fortalecimiento empresarial en </t>
    </r>
    <r>
      <rPr>
        <b/>
        <sz val="10"/>
        <color theme="1"/>
        <rFont val="Arial"/>
        <family val="2"/>
      </rPr>
      <t>condiciones de sostenibilidad ambiental, adaptación al cambio climático y considerando las dinámicas económicas y sociales de las regiones</t>
    </r>
    <r>
      <rPr>
        <sz val="10"/>
        <color theme="1"/>
        <rFont val="Arial"/>
        <family val="2"/>
      </rPr>
      <t xml:space="preserve">, con el propósito de contribuir al </t>
    </r>
    <r>
      <rPr>
        <b/>
        <sz val="10"/>
        <color theme="1"/>
        <rFont val="Arial"/>
        <family val="2"/>
      </rPr>
      <t>cierre de las brechas de género</t>
    </r>
    <r>
      <rPr>
        <sz val="10"/>
        <color theme="1"/>
        <rFont val="Arial"/>
        <family val="2"/>
      </rPr>
      <t>. La financiación que otorgue el Fondo podrá efectuarse mediante el aporte de recursos reembolsables o no reembolsables.</t>
    </r>
  </si>
  <si>
    <t>SECCIÓN III GARANTÍA DE DERECHOS COMO FUNDAMENTO DE LA DIGNIDAD HUMANA Y CONDICIONES PARA EL BIENESTAR</t>
  </si>
  <si>
    <t>ARTÍCULO 125°. ESTRATEGIAS DE RESIGNIFICACIÓN DEL TIEMPO ESCOLAR PARA EL DESARROLLO INTEGRAL Y LA PROTECCIÓN DE TRAYECTORIAS DE VIDA Y EDUCATIVAS.</t>
  </si>
  <si>
    <r>
      <t xml:space="preserve">El Gobierno nacional, fortalecerá las estrategias de ampliación y uso significativo del tiempo escolar y la </t>
    </r>
    <r>
      <rPr>
        <b/>
        <sz val="10"/>
        <color theme="1"/>
        <rFont val="Arial"/>
        <family val="2"/>
      </rPr>
      <t>protección de las trayectorias de vida y educativas</t>
    </r>
    <r>
      <rPr>
        <sz val="10"/>
        <color theme="1"/>
        <rFont val="Arial"/>
        <family val="2"/>
      </rPr>
      <t xml:space="preserve"> para aumentar las oportunidades de aprendizaje de los estudiantes, a través de una oferta educativa más diversa con formación integral que integre la cultura, el deporte, la recreación, la actividad física, las artes, la ciencia, la programación, la ciudadanía y la educación para la paz. 
Para tal fin se garantizará la construcción colectiva de lineamientos curriculares para la formación integral con enfoque diferencial, </t>
    </r>
    <r>
      <rPr>
        <b/>
        <sz val="10"/>
        <color theme="1"/>
        <rFont val="Arial"/>
        <family val="2"/>
      </rPr>
      <t>territorial, ambiental, de género</t>
    </r>
    <r>
      <rPr>
        <sz val="10"/>
        <color theme="1"/>
        <rFont val="Arial"/>
        <family val="2"/>
      </rPr>
      <t xml:space="preserve"> y antirracial.</t>
    </r>
  </si>
  <si>
    <t>ARTÍCULO 171°. DEMOCRATIZACIÓN DE LA CIENCIA A TRAVÉS DEL ACCESO A RESULTADOS DERIVADOS DE INVESTIGACIÓN FINANCIADA CON RECURSOS PÚBLICOS.</t>
  </si>
  <si>
    <r>
      <t xml:space="preserve">Con el propósito de fomentar la </t>
    </r>
    <r>
      <rPr>
        <b/>
        <sz val="10"/>
        <color theme="1"/>
        <rFont val="Arial"/>
        <family val="2"/>
      </rPr>
      <t>Ciencia Abierta en Colombia</t>
    </r>
    <r>
      <rPr>
        <sz val="10"/>
        <color theme="1"/>
        <rFont val="Arial"/>
        <family val="2"/>
      </rPr>
      <t xml:space="preserve">, quien con recursos públicos adelante o ejecute </t>
    </r>
    <r>
      <rPr>
        <b/>
        <sz val="10"/>
        <color theme="1"/>
        <rFont val="Arial"/>
        <family val="2"/>
      </rPr>
      <t>proyectos de investigación y desarrollo de ciencia, tecnología e innovación</t>
    </r>
    <r>
      <rPr>
        <sz val="10"/>
        <color theme="1"/>
        <rFont val="Arial"/>
        <family val="2"/>
      </rPr>
      <t>, se obliga a poner a disposición de la ciudadanía los resultados, productos, publicaciones y datos derivados de la investigación a través de infraestructuras y sistemas de información científicos estandarizados e interoperables que garanticen el acceso a los resultados científicos, tecnológicos e innovación del país.</t>
    </r>
  </si>
  <si>
    <t>META 22.1. Generar o fortalecer el cien por ciento (100%) de tres (3) estrategias y acciones en materia de Gestión del Conocimiento y la Innovación Social Ambiental en la CAR.</t>
  </si>
  <si>
    <t>ARTÍCULO 192°. GARANTÍA DEL ACCESO A AGUA Y SANEAMIENTO BÁSICO.</t>
  </si>
  <si>
    <r>
      <t>El Ministerio de Vivienda, Ciudad y Territorio definirá las condiciones para asegurar de manera efectiva al</t>
    </r>
    <r>
      <rPr>
        <b/>
        <sz val="10"/>
        <color theme="1"/>
        <rFont val="Arial"/>
        <family val="2"/>
      </rPr>
      <t xml:space="preserve"> acceso a agua</t>
    </r>
    <r>
      <rPr>
        <sz val="10"/>
        <color theme="1"/>
        <rFont val="Arial"/>
        <family val="2"/>
      </rPr>
      <t xml:space="preserve"> y al </t>
    </r>
    <r>
      <rPr>
        <b/>
        <sz val="10"/>
        <color theme="1"/>
        <rFont val="Arial"/>
        <family val="2"/>
      </rPr>
      <t>saneamiento básico</t>
    </r>
    <r>
      <rPr>
        <sz val="10"/>
        <color theme="1"/>
        <rFont val="Arial"/>
        <family val="2"/>
      </rPr>
      <t xml:space="preserve"> en aquellos eventos en donde no sea posible mediante la prestación del servicio público de acueducto, alcantarillado y aseo y/o los esquemas diferenciales, incluyendo la posibilidad de garantía a través de medios alternos y los lineamientos del mínimo vital.</t>
    </r>
  </si>
  <si>
    <t>SECCIÓN IV PROTECCIÓN DE LA VIDA Y CONTROL INSTITUCIONAL DE LOS TERRITORIOS PARA LA CONSTRUCCIÓN DE UNA SOCIEDAD SEGURA Y SIN VIOLENCIAS</t>
  </si>
  <si>
    <t>ARTÍCULO 196° Fondo para la Sustentabilidad y la Resiliencia Climática – FONSUREC</t>
  </si>
  <si>
    <r>
      <t xml:space="preserve">El </t>
    </r>
    <r>
      <rPr>
        <b/>
        <sz val="10"/>
        <color theme="1"/>
        <rFont val="Arial"/>
        <family val="2"/>
      </rPr>
      <t>Fondo para la Sustentabilidad y la Resiliencia Climática – FONSUREC</t>
    </r>
    <r>
      <rPr>
        <sz val="10"/>
        <color theme="1"/>
        <rFont val="Arial"/>
        <family val="2"/>
      </rPr>
      <t xml:space="preserve"> de que trata el artículo 223 de la Ley 1819 de 2016 se denominará en adelante </t>
    </r>
    <r>
      <rPr>
        <b/>
        <sz val="10"/>
        <color theme="1"/>
        <rFont val="Arial"/>
        <family val="2"/>
      </rPr>
      <t>Fondo para la vida y la biodiversidad</t>
    </r>
    <r>
      <rPr>
        <sz val="10"/>
        <color theme="1"/>
        <rFont val="Arial"/>
        <family val="2"/>
      </rPr>
      <t xml:space="preserve"> y tendrá por objeto </t>
    </r>
    <r>
      <rPr>
        <b/>
        <sz val="10"/>
        <color theme="1"/>
        <rFont val="Arial"/>
        <family val="2"/>
      </rPr>
      <t>articular, focalizar y financiar</t>
    </r>
    <r>
      <rPr>
        <sz val="10"/>
        <color theme="1"/>
        <rFont val="Arial"/>
        <family val="2"/>
      </rPr>
      <t xml:space="preserve"> la ejecución de </t>
    </r>
    <r>
      <rPr>
        <b/>
        <sz val="10"/>
        <color theme="1"/>
        <rFont val="Arial"/>
        <family val="2"/>
      </rPr>
      <t xml:space="preserve">planes, programas y proyectos </t>
    </r>
    <r>
      <rPr>
        <sz val="10"/>
        <color theme="1"/>
        <rFont val="Arial"/>
        <family val="2"/>
      </rPr>
      <t>de índole</t>
    </r>
    <r>
      <rPr>
        <b/>
        <sz val="10"/>
        <color theme="1"/>
        <rFont val="Arial"/>
        <family val="2"/>
      </rPr>
      <t xml:space="preserve"> nacional o territorial, </t>
    </r>
    <r>
      <rPr>
        <sz val="10"/>
        <color theme="1"/>
        <rFont val="Arial"/>
        <family val="2"/>
      </rPr>
      <t xml:space="preserve">encaminados a la </t>
    </r>
    <r>
      <rPr>
        <b/>
        <sz val="10"/>
        <color theme="1"/>
        <rFont val="Arial"/>
        <family val="2"/>
      </rPr>
      <t>acción y resiliencia climática, la gestión ambiental, la educación y participación ambiental y la recuperación, conservación, protección, ordenamiento, manejo, uso y aprovechamiento de los recursos naturales renovables; y la biodiversidad</t>
    </r>
    <r>
      <rPr>
        <sz val="10"/>
        <color theme="1"/>
        <rFont val="Arial"/>
        <family val="2"/>
      </rPr>
      <t>, así como las finalidades establecidas para el impuesto Nacional al Carbono en el inciso primero del artículo 223 de la Ley 1819 de 2016.</t>
    </r>
  </si>
  <si>
    <t>3. Derecho humano a la alimentación</t>
  </si>
  <si>
    <t>CAPÍTULO IV DERECHO HUMANO A LA ALIMENTACIÓN</t>
  </si>
  <si>
    <t>4.  Transformación productiva, internacionalización y acción climática</t>
  </si>
  <si>
    <t>CAPÍTULO V TRANSFORMACIÓN PRODUCTIVA, INTERNACIONALIZACIÓN Y ACCIÓN CLIMÁTICA</t>
  </si>
  <si>
    <t>SECCIÓN I TRANSICIÓN ENERGÉTICA SEGURA, CONFIABLE Y EFICIENTE PARA ALCANZAR CARBONO NEUTRALIDAD Y CONSOLIDAR TERRITORIOS RESILIENTES AL CLIMA</t>
  </si>
  <si>
    <t>ARTÍCULO 223°. PROMOCIÓN DE LA MOVILIDAD ESCOLAR ELÉCTRICA</t>
  </si>
  <si>
    <r>
      <t>Las autoridades de transporte de orden municipal, distrital, metropolitano o regional podrán autorizar, por necesidades de cobertura y servicio, directamente a los operadores públicos de sus sistemas de transporte masivo de pasajeros, para prestar el servicio de transporte escolar exclusivamente para sedes educativas públicas en su jurisdicción, siempre y cuando la prestación del servicio se realice en vehículos de</t>
    </r>
    <r>
      <rPr>
        <b/>
        <sz val="10"/>
        <color theme="1"/>
        <rFont val="Arial"/>
        <family val="2"/>
      </rPr>
      <t xml:space="preserve"> cero emisiones</t>
    </r>
    <r>
      <rPr>
        <sz val="10"/>
        <color theme="1"/>
        <rFont val="Arial"/>
        <family val="2"/>
      </rPr>
      <t xml:space="preserve"> y cumpliendo los reglamentos de transporte escolar vigentes expedidos por el Ministerio de Transporte , sin que se requiera de habilitación adicional ni que un porcentaje de la flota vehicular sea de su propiedad. En todo caso, los ingresos que perciban los operadores públicos por esta actividad deberán ser suficientes para cubrir los costos en los que incurran en su desarrollo.</t>
    </r>
  </si>
  <si>
    <t>ARTÍCULO 224°. PAGOS POR SERVICIOS AMBIENTALES PARA LA PAZ.</t>
  </si>
  <si>
    <r>
      <t xml:space="preserve">Los </t>
    </r>
    <r>
      <rPr>
        <b/>
        <sz val="10"/>
        <color theme="1"/>
        <rFont val="Arial"/>
        <family val="2"/>
      </rPr>
      <t>pagos por servicios ambientales</t>
    </r>
    <r>
      <rPr>
        <sz val="10"/>
        <color theme="1"/>
        <rFont val="Arial"/>
        <family val="2"/>
      </rPr>
      <t xml:space="preserve"> dispuestos en el </t>
    </r>
    <r>
      <rPr>
        <b/>
        <sz val="10"/>
        <color theme="1"/>
        <rFont val="Arial"/>
        <family val="2"/>
      </rPr>
      <t>Decreto Ley 870 de 2017</t>
    </r>
    <r>
      <rPr>
        <sz val="10"/>
        <color theme="1"/>
        <rFont val="Arial"/>
        <family val="2"/>
      </rPr>
      <t xml:space="preserve">, se podrán implementar en el marco de los trabajos, obras y actividades con contenido restaurador reparador -TOAR-, de conformidad con lo establecido en la Ley 1957 de 2019, siempre y cuando las acciones de </t>
    </r>
    <r>
      <rPr>
        <b/>
        <sz val="10"/>
        <color theme="1"/>
        <rFont val="Arial"/>
        <family val="2"/>
      </rPr>
      <t>preservación y/o restauración</t>
    </r>
    <r>
      <rPr>
        <sz val="10"/>
        <color theme="1"/>
        <rFont val="Arial"/>
        <family val="2"/>
      </rPr>
      <t xml:space="preserve"> de que trata el presente artículo se desarrollen en predios cuyo propietario, poseedor u ocupante de buena fe exenta de culpa acredite su condición de víctima del conflicto armado. En estos casos, el costo de las acciones de </t>
    </r>
    <r>
      <rPr>
        <b/>
        <sz val="10"/>
        <color theme="1"/>
        <rFont val="Arial"/>
        <family val="2"/>
      </rPr>
      <t>preservación y/o restauración</t>
    </r>
    <r>
      <rPr>
        <sz val="10"/>
        <color theme="1"/>
        <rFont val="Arial"/>
        <family val="2"/>
      </rPr>
      <t xml:space="preserve"> podrá formar parte del valor del incentivo </t>
    </r>
    <r>
      <rPr>
        <b/>
        <sz val="10"/>
        <color theme="1"/>
        <rFont val="Arial"/>
        <family val="2"/>
      </rPr>
      <t>pago por servicios ambientales</t>
    </r>
    <r>
      <rPr>
        <sz val="10"/>
        <color theme="1"/>
        <rFont val="Arial"/>
        <family val="2"/>
      </rPr>
      <t xml:space="preserve"> de que trata el Decreto Ley 870 de 2017, siempre que se adelante el seguimiento y verificación de las acciones de preservación y/o restauración a cargo del compareciente ante la Jurisdicción Especial para la Paz -JEP-, por parte del Mecanismo de Monitoreo y Verificación determinado por ésta.
Para los </t>
    </r>
    <r>
      <rPr>
        <b/>
        <sz val="10"/>
        <color theme="1"/>
        <rFont val="Arial"/>
        <family val="2"/>
      </rPr>
      <t>pagos por servicios ambientales</t>
    </r>
    <r>
      <rPr>
        <sz val="10"/>
        <color theme="1"/>
        <rFont val="Arial"/>
        <family val="2"/>
      </rPr>
      <t xml:space="preserve"> que se implementen en desarrollo de los TOAR, al compareciente ante la JEP se le suministrarán los insumos, elementos o equipos que se requieran para la ejecución de las respectivas acciones de </t>
    </r>
    <r>
      <rPr>
        <b/>
        <sz val="10"/>
        <color theme="1"/>
        <rFont val="Arial"/>
        <family val="2"/>
      </rPr>
      <t>preservación y/o restauración</t>
    </r>
    <r>
      <rPr>
        <sz val="10"/>
        <color theme="1"/>
        <rFont val="Arial"/>
        <family val="2"/>
      </rPr>
      <t>; mientras que el respectivo propietario, poseedor u ocupante de buena fe exenta de culpa del predio objeto del incentivo, recibirá su valor, en dinero o en especie, correspondiente al costo de oportunidad de que trata el literal d) del artículo 5 del Decreto Ley 870 de 2017.</t>
    </r>
  </si>
  <si>
    <t>ARTÍCULO 225°. FORTALECIMIENTO DE LA INSTITUCIONALIDAD PARA EL SECTOR DE CIENCIA, TECNOLOGÍA E INNOVACIÓN.</t>
  </si>
  <si>
    <r>
      <t xml:space="preserve">El Ministerio de Ciencia, Tecnología e Innovación diseñará el arreglo institucional para fortalecer el sector de </t>
    </r>
    <r>
      <rPr>
        <b/>
        <sz val="10"/>
        <color theme="1"/>
        <rFont val="Arial"/>
        <family val="2"/>
      </rPr>
      <t>ciencia, tecnología e innovación</t>
    </r>
    <r>
      <rPr>
        <sz val="10"/>
        <color theme="1"/>
        <rFont val="Arial"/>
        <family val="2"/>
      </rPr>
      <t xml:space="preserve">, que contemple la creación de una Agencia responsable de ejecutar la política de ciencia, tecnología e innovación a través de </t>
    </r>
    <r>
      <rPr>
        <b/>
        <sz val="10"/>
        <color theme="1"/>
        <rFont val="Arial"/>
        <family val="2"/>
      </rPr>
      <t>programas, proyectos y estrategias</t>
    </r>
    <r>
      <rPr>
        <sz val="10"/>
        <color theme="1"/>
        <rFont val="Arial"/>
        <family val="2"/>
      </rPr>
      <t xml:space="preserve"> destinados a fomentar las vocaciones y formación en CTeI, a generar conocimiento y capacidades científicas, tecnológicas y de innovación de alta calidad, así como a promover la transferencia y apropiación del conocimiento, con el fin de generar impactos positivos en los ámbitos </t>
    </r>
    <r>
      <rPr>
        <b/>
        <sz val="10"/>
        <color theme="1"/>
        <rFont val="Arial"/>
        <family val="2"/>
      </rPr>
      <t>social, ambiental</t>
    </r>
    <r>
      <rPr>
        <sz val="10"/>
        <color theme="1"/>
        <rFont val="Arial"/>
        <family val="2"/>
      </rPr>
      <t xml:space="preserve"> y económico del país.</t>
    </r>
  </si>
  <si>
    <t>ARTÍCULO 226. POLÍTICAS DE INVESTIGACIÓN E INNOVACIÓN ORIENTADAS POR MISIONES.</t>
  </si>
  <si>
    <r>
      <t>La política de Ciencia, Tecnología e Innovación estará basada principalmente en el enfoque de políticas de</t>
    </r>
    <r>
      <rPr>
        <b/>
        <sz val="10"/>
        <color theme="1"/>
        <rFont val="Arial"/>
        <family val="2"/>
      </rPr>
      <t xml:space="preserve"> investigación e innovación</t>
    </r>
    <r>
      <rPr>
        <sz val="10"/>
        <color theme="1"/>
        <rFont val="Arial"/>
        <family val="2"/>
      </rPr>
      <t xml:space="preserve"> orientadas por misiones, encaminadas a resolver grandes desafíos </t>
    </r>
    <r>
      <rPr>
        <b/>
        <sz val="10"/>
        <color theme="1"/>
        <rFont val="Arial"/>
        <family val="2"/>
      </rPr>
      <t>sociales</t>
    </r>
    <r>
      <rPr>
        <sz val="10"/>
        <color theme="1"/>
        <rFont val="Arial"/>
        <family val="2"/>
      </rPr>
      <t xml:space="preserve">, económicos y </t>
    </r>
    <r>
      <rPr>
        <b/>
        <sz val="10"/>
        <color theme="1"/>
        <rFont val="Arial"/>
        <family val="2"/>
      </rPr>
      <t>ambientales</t>
    </r>
    <r>
      <rPr>
        <sz val="10"/>
        <color theme="1"/>
        <rFont val="Arial"/>
        <family val="2"/>
      </rPr>
      <t xml:space="preserve"> del país asociados a la transición energética, el derecho humano a la alimentación, la innovación agropecuaria, la salud de la población, el desarrollo de la bioeconomía, la gestión del riesgo de desastres, el reconocimiento de la diversidad natural, cultural y</t>
    </r>
    <r>
      <rPr>
        <b/>
        <sz val="10"/>
        <color theme="1"/>
        <rFont val="Arial"/>
        <family val="2"/>
      </rPr>
      <t xml:space="preserve"> territorial</t>
    </r>
    <r>
      <rPr>
        <sz val="10"/>
        <color theme="1"/>
        <rFont val="Arial"/>
        <family val="2"/>
      </rPr>
      <t>, la paz total, entre otros, que articule las ciencias y los saberes diversos para sustentar una Colombia Potencia Mundial de la Vida. Para su puesta en marcha, el Gobierno nacional liderará e implementará políticas orientadas por misión a partir de articulaciones interinstitucionales.</t>
    </r>
  </si>
  <si>
    <t>ARTÍCULO 227°. PROGRAMA BASURA CERO.</t>
  </si>
  <si>
    <r>
      <t xml:space="preserve">Créese el Programa Basura Cero, en cabeza del Ministerio de Vivienda, Ciudad y Territorio, en un término máximo de 1 año a partir de la entrada en vigencia de la presente ley, el cual articulará las instancias de Gobierno nacional, las entidades territoriales, las empresas de servicios públicos y la sociedad civil; garantizará la participación de la población recicladora y sus organizaciones, impulsando su inclusión e inserción socioeconómica; determinará los aspectos regulatorios, de supervisión y control, y las inversiones requeridas para avanzar en la eliminación del enterramiento hacia la </t>
    </r>
    <r>
      <rPr>
        <b/>
        <sz val="10"/>
        <color theme="1"/>
        <rFont val="Arial"/>
        <family val="2"/>
      </rPr>
      <t>implementación de parques tecnológicos y ambientales, de tratamiento y valorización de residuos, promoción del desarrollo tecnológico, conservación del ambiente y mitigación del cambio climático</t>
    </r>
    <r>
      <rPr>
        <sz val="10"/>
        <color theme="1"/>
        <rFont val="Arial"/>
        <family val="2"/>
      </rPr>
      <t>; definirá un plan estratégico para el cierre definitivo de los botaderos a cielo abierto y las celdas transitorias, promoviendo soluciones que prioricen el</t>
    </r>
    <r>
      <rPr>
        <b/>
        <sz val="10"/>
        <color theme="1"/>
        <rFont val="Arial"/>
        <family val="2"/>
      </rPr>
      <t xml:space="preserve"> tratamiento y aprovechamiento de residuos</t>
    </r>
    <r>
      <rPr>
        <sz val="10"/>
        <color theme="1"/>
        <rFont val="Arial"/>
        <family val="2"/>
      </rPr>
      <t>; e impulsará la economía circular.</t>
    </r>
  </si>
  <si>
    <t>ARTÍCULO 228°. PROMOCIÓN DE LA INVESTIGACIÓN CIENTÍFICA.</t>
  </si>
  <si>
    <r>
      <t xml:space="preserve">El Gobierno nacional promoverá la </t>
    </r>
    <r>
      <rPr>
        <b/>
        <sz val="10"/>
        <color theme="1"/>
        <rFont val="Arial"/>
        <family val="2"/>
      </rPr>
      <t>investigación científica</t>
    </r>
    <r>
      <rPr>
        <sz val="10"/>
        <color theme="1"/>
        <rFont val="Arial"/>
        <family val="2"/>
      </rPr>
      <t xml:space="preserve"> colombiana en la Antártida con el propósito de contribuir al avance del conocimiento de los </t>
    </r>
    <r>
      <rPr>
        <b/>
        <sz val="10"/>
        <color theme="1"/>
        <rFont val="Arial"/>
        <family val="2"/>
      </rPr>
      <t>fenómenos climáticos y ambientales</t>
    </r>
    <r>
      <rPr>
        <sz val="10"/>
        <color theme="1"/>
        <rFont val="Arial"/>
        <family val="2"/>
      </rPr>
      <t xml:space="preserve"> del planeta, entre otros, los efectos del </t>
    </r>
    <r>
      <rPr>
        <b/>
        <sz val="10"/>
        <color theme="1"/>
        <rFont val="Arial"/>
        <family val="2"/>
      </rPr>
      <t>agujero en la capa de ozono y de los gases de efecto invernadero</t>
    </r>
    <r>
      <rPr>
        <sz val="10"/>
        <color theme="1"/>
        <rFont val="Arial"/>
        <family val="2"/>
      </rPr>
      <t xml:space="preserve"> que permitan afianzar el desarrollo de </t>
    </r>
    <r>
      <rPr>
        <b/>
        <sz val="10"/>
        <color theme="1"/>
        <rFont val="Arial"/>
        <family val="2"/>
      </rPr>
      <t>estrategias de adaptación, mitigación y conservación de las condiciones ambientales</t>
    </r>
    <r>
      <rPr>
        <sz val="10"/>
        <color theme="1"/>
        <rFont val="Arial"/>
        <family val="2"/>
      </rPr>
      <t xml:space="preserve"> mundiales en procura de la paz total global. Lo anterior, de acuerdo con las disponibilidades presupuestales, el Marco Fiscal de Mediano Plazo y el Marco de Gasto de Mediano Plazo y acorde con el esfuerzo articulado de todas las instituciones públicas y privadas del país en esta materia y en concordancia con el Programa Antártico Colombiano, y la política nacional del océano y los espacios costeros.</t>
    </r>
  </si>
  <si>
    <t>ARTÍCULO 229°. FORMULACIÓN DE PLAN DE CONOCIMIENTO GEOCIENTÍFICO Y ÁREAS DE RESERVA ESTRATÉGICA MINERA PARA EL DESARROLLO DE PROYECTOS ASOCIATIVOS.</t>
  </si>
  <si>
    <r>
      <t xml:space="preserve">El Ministerio de Minas y Energía junto con el Servicio Geológico Colombiano estructurarán el Plan Nacional de Conocimiento Geocientífico, con el objeto de proveer conocimiento e información geocientífica a escalas adecuadas para la </t>
    </r>
    <r>
      <rPr>
        <b/>
        <sz val="10"/>
        <color theme="1"/>
        <rFont val="Arial"/>
        <family val="2"/>
      </rPr>
      <t>planificación y uso del suelo y el subsuelo, el cuidado y la gestión del agua</t>
    </r>
    <r>
      <rPr>
        <sz val="10"/>
        <color theme="1"/>
        <rFont val="Arial"/>
        <family val="2"/>
      </rPr>
      <t xml:space="preserve">, la evaluación y monitoreo de amenazas de origen geológico, la investigación y prospección de los recursos minerales estratégicos para la </t>
    </r>
    <r>
      <rPr>
        <b/>
        <sz val="10"/>
        <color theme="1"/>
        <rFont val="Arial"/>
        <family val="2"/>
      </rPr>
      <t>transición energética</t>
    </r>
    <r>
      <rPr>
        <sz val="10"/>
        <color theme="1"/>
        <rFont val="Arial"/>
        <family val="2"/>
      </rPr>
      <t>, la industrialización, la seguridad alimentaria y la infraestructura pública.</t>
    </r>
  </si>
  <si>
    <t>ARTÍCULO 230°. Modifíquese el artículo 175 de la Ley 1753 de 2015, el cual quedará así:</t>
  </si>
  <si>
    <r>
      <t xml:space="preserve">Modifíquese el artículo 175 de la Ley 1753 de 2015, el cual quedará así: 
Artículo 175. REGISTRO NACIONAL DE </t>
    </r>
    <r>
      <rPr>
        <b/>
        <sz val="10"/>
        <color theme="1"/>
        <rFont val="Arial"/>
        <family val="2"/>
      </rPr>
      <t>REDUCCIÓN DE LAS EMISIONES Y REMOCIÓN DE GASES DE EFECTO INVERNADERO</t>
    </r>
    <r>
      <rPr>
        <sz val="10"/>
        <color theme="1"/>
        <rFont val="Arial"/>
        <family val="2"/>
      </rPr>
      <t xml:space="preserve">. Créese el Registro Nacional de </t>
    </r>
    <r>
      <rPr>
        <b/>
        <sz val="10"/>
        <color theme="1"/>
        <rFont val="Arial"/>
        <family val="2"/>
      </rPr>
      <t>Reducción de las Emisiones y Remoción de Gases de Efecto Invernadero - RENARE-</t>
    </r>
    <r>
      <rPr>
        <sz val="10"/>
        <color theme="1"/>
        <rFont val="Arial"/>
        <family val="2"/>
      </rPr>
      <t>. El Ministerio de Ambiente y Desarrollo Sostenible reglamentará el funcionamiento y definirá la administración de este registro, y podrá implementar las soluciones tecnológicas y condiciones de operatividad con otras herramientas tecnológicas del Sistema Nacional de Información Ambiental -SIAC- o con otras herramientas tecnológicas que se requieran para su funcionamiento.</t>
    </r>
  </si>
  <si>
    <t>ARTÍCULO 231°. DISTRITOS MINEROS ESPECIALES PARA LA DIVERSIFICACIÓN PRODUCTIVA.</t>
  </si>
  <si>
    <r>
      <t>Créense los Distritos Mineros Especiales para la Diversificación Productiva, como un</t>
    </r>
    <r>
      <rPr>
        <b/>
        <sz val="10"/>
        <color theme="1"/>
        <rFont val="Arial"/>
        <family val="2"/>
      </rPr>
      <t xml:space="preserve"> instrumento de planificación socioambiental, gestión y articulación institucional</t>
    </r>
    <r>
      <rPr>
        <sz val="10"/>
        <color theme="1"/>
        <rFont val="Arial"/>
        <family val="2"/>
      </rPr>
      <t xml:space="preserve"> para alcanzar la sustentabilidad de las regiones donde se desarrollan operaciones y proyectos mineros, promover la asociatividad entre mineros y mineras de pequeña escala, así como la industrialización a partir de minerales estratégicos, el desarrollo de nuevas alternativas productivas, la reconversión laboral, de ser necesaria, la solución concertada de los </t>
    </r>
    <r>
      <rPr>
        <b/>
        <sz val="10"/>
        <color theme="1"/>
        <rFont val="Arial"/>
        <family val="2"/>
      </rPr>
      <t>conflictos</t>
    </r>
    <r>
      <rPr>
        <sz val="10"/>
        <color theme="1"/>
        <rFont val="Arial"/>
        <family val="2"/>
      </rPr>
      <t xml:space="preserve"> ocasionados por la minería, y generar condiciones para garantizar la soberanía alimentaria de las poblaciones.</t>
    </r>
  </si>
  <si>
    <t>ARTÍCULO 232°. Modifíquese el inciso primero y adiciónese un parágrafo al artículo 7 de la Ley 2128 de 2021, el cual quedará así:</t>
  </si>
  <si>
    <r>
      <t>Modifíquese el inciso primero y adiciónese un parágrafo al artículo 7 de la Ley 2128 de 2021, el cual quedará así:
ARTÍCULO 7.</t>
    </r>
    <r>
      <rPr>
        <b/>
        <sz val="10"/>
        <color theme="1"/>
        <rFont val="Arial"/>
        <family val="2"/>
      </rPr>
      <t xml:space="preserve"> PROGRAMA DE SUSTITUCIÓN DE LEÑA, CARBÓN Y RESIDUOS POR ENERGÉTICOS DE TRANSICIÓN</t>
    </r>
    <r>
      <rPr>
        <sz val="10"/>
        <color theme="1"/>
        <rFont val="Arial"/>
        <family val="2"/>
      </rPr>
      <t xml:space="preserve">. El Ministerio de Minas y Energía desarrollará el </t>
    </r>
    <r>
      <rPr>
        <b/>
        <sz val="10"/>
        <color theme="1"/>
        <rFont val="Arial"/>
        <family val="2"/>
      </rPr>
      <t>programa de sustitución de leña, carbón y residuos por energéticos de transición</t>
    </r>
    <r>
      <rPr>
        <sz val="10"/>
        <color theme="1"/>
        <rFont val="Arial"/>
        <family val="2"/>
      </rPr>
      <t xml:space="preserve"> para la cocción de alimentos, el cual tendrá una duración de hasta diez (10) años y a través de este se podrá subsidiar, financiar o cofinanciar la conexión de cada usuario al servicio público de gas combustible u otras fuentes como el biogás u otros energéticos de transición, tal conexión podrá incluir mangueras, reguladores y estufas, así como los demás equipos, elementos actividades necesarios para utilizar dichos energéticos.
(...) PARÁGRAFO. La implementación del programa de sustitución de leña, carbón y residuos por energéticos de transición que se adelante en territorios y territorialidades indígenas y de los territorios colectivos de comunidades negras, afrocolombianas, raizales y palenqueras, se coordinará con las respectivas autoridades de los pueblos y comunidades.</t>
    </r>
  </si>
  <si>
    <t>ARTÍCULO 237°. Modifíquese el artículo 30 de la Ley 1715 de 2014, el cual quedará así:</t>
  </si>
  <si>
    <r>
      <t xml:space="preserve">Modifíquese el artículo 30 de la Ley 1715 de 2014, el cual quedará así:
ARTÍCULO 30. EDIFICIOS PERTENECIENTES A LAS ADMINISTRACIONES PÚBLICAS. El Gobierno nacional, y el resto de las administraciones públicas, en un término no superior a un (1) año, a partir de la entrada en vigencia de la presente Ley realizarán una </t>
    </r>
    <r>
      <rPr>
        <b/>
        <sz val="10"/>
        <color theme="1"/>
        <rFont val="Arial"/>
        <family val="2"/>
      </rPr>
      <t>auditoría energética de sus instalaciones, con una periodicidad de cada cuatro (4) años y establecerán objetivos de ahorro de energía a ser alcanzados a través de medidas de eficiencia energética y la implementación de Fuentes No Convencionales de Energía Renovable -FNCER</t>
    </r>
    <r>
      <rPr>
        <sz val="10"/>
        <color theme="1"/>
        <rFont val="Arial"/>
        <family val="2"/>
      </rPr>
      <t>-. Cada entidad deberá implementar en el siguiente año posterior a las auditorías energéticas, estrategias que permitan un ahorro en el consumo de energía de mínimo 15% respecto del consumo del año anterior, y a partir del segundo año, metas sostenibles definidas por la auditoría y a ser alcanzadas a más tardar en el año 2026.</t>
    </r>
  </si>
  <si>
    <t>ARTÍCULO 239°. PROYECTOS DE ASOCIACIONES PÚBLICO PRIVADAS PARA EL DESARROLLO SOCIAL, ECONÓMICO, PRODUCTIVO Y SOSTENIBLE DEL PAÍS.</t>
  </si>
  <si>
    <r>
      <t xml:space="preserve">Se podrán desarrollar </t>
    </r>
    <r>
      <rPr>
        <b/>
        <sz val="10"/>
        <color theme="1"/>
        <rFont val="Arial"/>
        <family val="2"/>
      </rPr>
      <t>proyectos</t>
    </r>
    <r>
      <rPr>
        <sz val="10"/>
        <color theme="1"/>
        <rFont val="Arial"/>
        <family val="2"/>
      </rPr>
      <t xml:space="preserve"> bajo esquemas de Asociaciones Público-Privadas -APP-, enmarcados dentro de la</t>
    </r>
    <r>
      <rPr>
        <b/>
        <sz val="10"/>
        <color theme="1"/>
        <rFont val="Arial"/>
        <family val="2"/>
      </rPr>
      <t xml:space="preserve"> Ley 1508 de 2012</t>
    </r>
    <r>
      <rPr>
        <sz val="10"/>
        <color theme="1"/>
        <rFont val="Arial"/>
        <family val="2"/>
      </rPr>
      <t>, que tengan por objeto el desarrollo de infraestructura económica, productiva,</t>
    </r>
    <r>
      <rPr>
        <b/>
        <sz val="10"/>
        <color theme="1"/>
        <rFont val="Arial"/>
        <family val="2"/>
      </rPr>
      <t xml:space="preserve"> social y de protección ambiental </t>
    </r>
    <r>
      <rPr>
        <sz val="10"/>
        <color theme="1"/>
        <rFont val="Arial"/>
        <family val="2"/>
      </rPr>
      <t xml:space="preserve">del país. Asimismo, se podrán desarrollar proyectos bajo este esquema, que propendan por el desarrollo tecnológico y educativo en el país, la mejora en las condiciones de la prestación de los servicios de salud, la reducción de la </t>
    </r>
    <r>
      <rPr>
        <b/>
        <sz val="10"/>
        <color theme="1"/>
        <rFont val="Arial"/>
        <family val="2"/>
      </rPr>
      <t>pérdida de la biodiversidad y la lucha contra el cambio climático</t>
    </r>
    <r>
      <rPr>
        <sz val="10"/>
        <color theme="1"/>
        <rFont val="Arial"/>
        <family val="2"/>
      </rPr>
      <t>. El Gobierno nacional reglamentará la materia.</t>
    </r>
  </si>
  <si>
    <t>ARTÍCULO 240°. APROVECHAMIENTO DE MATERIAL DE DRAGADOS.</t>
  </si>
  <si>
    <r>
      <t xml:space="preserve">En los proyectos de dragado de mantenimiento y profundización de los canales de acceso a puertos marítimos y de canales fluviales se deberá aprovechar el material de dragado, cumpliendo la </t>
    </r>
    <r>
      <rPr>
        <b/>
        <sz val="10"/>
        <color theme="1"/>
        <rFont val="Arial"/>
        <family val="2"/>
      </rPr>
      <t>normativa ambiental</t>
    </r>
    <r>
      <rPr>
        <sz val="10"/>
        <color theme="1"/>
        <rFont val="Arial"/>
        <family val="2"/>
      </rPr>
      <t xml:space="preserve"> y minera expedida para el efecto, priorizando la recuperación de zonas afectadas por erosión costera y recuperación de zonas de manglar o zonas afectadas por procesos de inundación, priorizando el área de influencia del proyecto. 
En el caso en el que el material de dragado que se encuentre contaminado no sea susceptible de ser aprovechado en las condiciones y requisitos legales ambientales, este se deberá disponer en lugares de depósito seguro en las condiciones que para el efecto defina el Ministerio de Ambiente y Desarrollo Sostenible.</t>
    </r>
  </si>
  <si>
    <t>ARTÍCULO 254°. PROGRAMA NACIONAL DE FOMENTO AL USO DE LA BICICLETA EN EL TERRITORIO NACIONAL.</t>
  </si>
  <si>
    <r>
      <t xml:space="preserve">Con el fin de fomentar el uso de la bicicleta en el territorio nacional, créese el </t>
    </r>
    <r>
      <rPr>
        <b/>
        <sz val="10"/>
        <color theme="1"/>
        <rFont val="Arial"/>
        <family val="2"/>
      </rPr>
      <t>programa de fomento al uso de la bicicleta en el territorio nacional</t>
    </r>
    <r>
      <rPr>
        <sz val="10"/>
        <color theme="1"/>
        <rFont val="Arial"/>
        <family val="2"/>
      </rPr>
      <t xml:space="preserve">, encabeza del Ministerio de Salud y la Protección Social y el Ministerio de Transporte, el cual articulará las instancias de Gobierno nacional, las </t>
    </r>
    <r>
      <rPr>
        <b/>
        <sz val="10"/>
        <color theme="1"/>
        <rFont val="Arial"/>
        <family val="2"/>
      </rPr>
      <t>entidades territoriales</t>
    </r>
    <r>
      <rPr>
        <sz val="10"/>
        <color theme="1"/>
        <rFont val="Arial"/>
        <family val="2"/>
      </rPr>
      <t xml:space="preserve"> y la sociedad civil para lograr aumentar la </t>
    </r>
    <r>
      <rPr>
        <b/>
        <sz val="10"/>
        <color theme="1"/>
        <rFont val="Arial"/>
        <family val="2"/>
      </rPr>
      <t>bici infraestructura en los municipios</t>
    </r>
    <r>
      <rPr>
        <sz val="10"/>
        <color theme="1"/>
        <rFont val="Arial"/>
        <family val="2"/>
      </rPr>
      <t>, promover la creación de asociaciones público privadas para la instalación de estaciones de bicicletas compartidas así como el fomento a la producción nacional de partes y ensamblaje de bicicletas y el disfrute de beneficios e incentivos por el uso de la bicicleta en línea y complementando lo dispuesto en la ley 1811 de 2016. 
El Ministerio de Salud y de Transporte y otras entidades del orden nacional, al igual que las entidades territoriales, podrán destinar recursos de sus presupuestos para el cumplimiento del objetivo del programa.</t>
    </r>
  </si>
  <si>
    <t>META 16.1. Implementar el 100% del modelo pedagógico BiciCAR para la promoción de la movilidad sostenible en la jurisdicción CAR.</t>
  </si>
  <si>
    <t>SECCIÓN III GOBERNANZA INCLUSIVA Y FINANCIAMIENTO DEL DESARROLLO COMO MECANISMO HABILITANTE PARA UNA ECONOMÍA PRODUCTIVA</t>
  </si>
  <si>
    <t>ARTÍCULO 264°. Modifíquese el parágrafo 1° del artículo 22 de la Ley 2099 de 2021, el cual quedará así:</t>
  </si>
  <si>
    <r>
      <t xml:space="preserve">Modifíquese el parágrafo 1° del artículo 22 de la Ley 2099 de 2021, el cual quedará así:
ARTÍCULO 22. TECNOLOGÍA DE </t>
    </r>
    <r>
      <rPr>
        <b/>
        <sz val="10"/>
        <color theme="1"/>
        <rFont val="Arial"/>
        <family val="2"/>
      </rPr>
      <t>CAPTURA, UTILIZACIÓN Y ALMACENAMIENTO DE CARBONO</t>
    </r>
    <r>
      <rPr>
        <sz val="10"/>
        <color theme="1"/>
        <rFont val="Arial"/>
        <family val="2"/>
      </rPr>
      <t xml:space="preserve">. (…) PARÁGRAFO 1°. Se entiende por CCUS, el conjunto de procesos tecnológicos cuyo propósito es reducir las </t>
    </r>
    <r>
      <rPr>
        <b/>
        <sz val="10"/>
        <color theme="1"/>
        <rFont val="Arial"/>
        <family val="2"/>
      </rPr>
      <t>emisiones de carbono</t>
    </r>
    <r>
      <rPr>
        <sz val="10"/>
        <color theme="1"/>
        <rFont val="Arial"/>
        <family val="2"/>
      </rPr>
      <t xml:space="preserve"> en la atmósfera, </t>
    </r>
    <r>
      <rPr>
        <b/>
        <sz val="10"/>
        <color theme="1"/>
        <rFont val="Arial"/>
        <family val="2"/>
      </rPr>
      <t>capturando el CO2</t>
    </r>
    <r>
      <rPr>
        <sz val="10"/>
        <color theme="1"/>
        <rFont val="Arial"/>
        <family val="2"/>
      </rPr>
      <t xml:space="preserve"> generado a grandes escalas para almacenarlo en el subsuelo de manera segura y permanente o usarlo como insumo en diferentes procesos productivos o en la prestación de servicios en los que se requiera. Para el desarrollo de </t>
    </r>
    <r>
      <rPr>
        <b/>
        <sz val="10"/>
        <color theme="1"/>
        <rFont val="Arial"/>
        <family val="2"/>
      </rPr>
      <t>proyectos de captura, uso y almacenamiento de dióxido de carbono en el subsuelo</t>
    </r>
    <r>
      <rPr>
        <sz val="10"/>
        <color theme="1"/>
        <rFont val="Arial"/>
        <family val="2"/>
      </rPr>
      <t>, el Ministerio de Minas y Energía establecerá los lineamientos generales que deberán desarrollar las entidades competentes con el fin de determinar sus requisitos y condiciones técnicas. El Ministerio de Minas y Energía reglamentará lo correspondiente al almacenamiento del CO2 en el subsuelo para todos los sectores de la economía.</t>
    </r>
  </si>
  <si>
    <t>5.  Convergencia regional</t>
  </si>
  <si>
    <t>CAPÍTULO VI CONVERGENCIA REGIONAL</t>
  </si>
  <si>
    <t>SECCIÓN I CONSTRUCCIÓN E IMPLEMENTACIÓN DE MODELOS DE DESARROLLO SUPRAMUNICIPALES PARA EL FORTALECIMIENTO DE VÍNCULOS URBANO- RURALES Y LA INTEGRACIÓN DE LOS TERRITORIOS</t>
  </si>
  <si>
    <t>ARTÍCULO 267°.</t>
  </si>
  <si>
    <r>
      <t xml:space="preserve">El interesado en el trámite de solicitud de </t>
    </r>
    <r>
      <rPr>
        <b/>
        <sz val="10"/>
        <color theme="1"/>
        <rFont val="Arial"/>
        <family val="2"/>
      </rPr>
      <t xml:space="preserve">licencia ambiental </t>
    </r>
    <r>
      <rPr>
        <sz val="10"/>
        <color theme="1"/>
        <rFont val="Arial"/>
        <family val="2"/>
      </rPr>
      <t xml:space="preserve">para proyectos de construcción de infraestructura de energía que sean requeridos para la transición energética justa, podrán iniciar el trámite de licenciamiento ambiental con el cumplimiento de los requisitos establecidos en el artículo 2.2.2.3.6.2 del </t>
    </r>
    <r>
      <rPr>
        <b/>
        <sz val="10"/>
        <color theme="1"/>
        <rFont val="Arial"/>
        <family val="2"/>
      </rPr>
      <t>Decreto 1076 de 2015</t>
    </r>
    <r>
      <rPr>
        <sz val="10"/>
        <color theme="1"/>
        <rFont val="Arial"/>
        <family val="2"/>
      </rPr>
      <t xml:space="preserve"> o las normas que lo modifiquen o sustituyan. En todo caso, para el inicio del trámite será suficiente allegar el acto administrativo de procedencia o no procedencia de la consulta previa expedido por la Dirección de la Autoridad de Consulta Previa – DANCP. 
Para expedir la licencia ambiental, el ejecutor del proyecto, obra o actividad deberá allegar la certificación de no procedencia de consulta previa, o, en caso de que proceda, su respectiva acta de protocolización o de decisión de la autoridad competente, siempre en garantía de la </t>
    </r>
    <r>
      <rPr>
        <b/>
        <sz val="10"/>
        <color theme="1"/>
        <rFont val="Arial"/>
        <family val="2"/>
      </rPr>
      <t>protección de la identidad étnica y cultural</t>
    </r>
    <r>
      <rPr>
        <sz val="10"/>
        <color theme="1"/>
        <rFont val="Arial"/>
        <family val="2"/>
      </rPr>
      <t>.</t>
    </r>
  </si>
  <si>
    <t>ARTÍCULO 269°. Modifíquese el artículo 18 de la Ley 1101 de 2006, el cual quedará así:</t>
  </si>
  <si>
    <r>
      <t xml:space="preserve">Modifíquese el artículo 18 de la Ley 1101 de 2006, el cual quedará así:
</t>
    </r>
    <r>
      <rPr>
        <b/>
        <sz val="10"/>
        <color theme="1"/>
        <rFont val="Arial"/>
        <family val="2"/>
      </rPr>
      <t>ARTÍCULO 18. LÍNEA DE INVERSIÓN TERRITORIAL.</t>
    </r>
    <r>
      <rPr>
        <sz val="10"/>
        <color theme="1"/>
        <rFont val="Arial"/>
        <family val="2"/>
      </rPr>
      <t xml:space="preserve"> Como parte de la </t>
    </r>
    <r>
      <rPr>
        <b/>
        <sz val="10"/>
        <color theme="1"/>
        <rFont val="Arial"/>
        <family val="2"/>
      </rPr>
      <t>Política de Turismo</t>
    </r>
    <r>
      <rPr>
        <sz val="10"/>
        <color theme="1"/>
        <rFont val="Arial"/>
        <family val="2"/>
      </rPr>
      <t xml:space="preserve"> créase la Línea de Inversión Territorial en la cual, para cada vigencia anual, deben presentarse los </t>
    </r>
    <r>
      <rPr>
        <b/>
        <sz val="10"/>
        <color theme="1"/>
        <rFont val="Arial"/>
        <family val="2"/>
      </rPr>
      <t>proyectos de las entidades territoriales,</t>
    </r>
    <r>
      <rPr>
        <sz val="10"/>
        <color theme="1"/>
        <rFont val="Arial"/>
        <family val="2"/>
      </rPr>
      <t xml:space="preserve"> </t>
    </r>
    <r>
      <rPr>
        <b/>
        <sz val="10"/>
        <color theme="1"/>
        <rFont val="Arial"/>
        <family val="2"/>
      </rPr>
      <t>Cabildos Indígenas</t>
    </r>
    <r>
      <rPr>
        <sz val="10"/>
        <color theme="1"/>
        <rFont val="Arial"/>
        <family val="2"/>
      </rPr>
      <t xml:space="preserve">, las asociaciones de Cabildos Indígenas y/o Autoridades Tradicionales Indígenas, Consejos Indígenas y Organizaciones Indígenas de derecho público de carácter especial que los represente desde el gobierno propio, respecto de los cuales se demanden </t>
    </r>
    <r>
      <rPr>
        <b/>
        <sz val="10"/>
        <color theme="1"/>
        <rFont val="Arial"/>
        <family val="2"/>
      </rPr>
      <t>recursos para promoción y competitividad, sostenibilidad ambiental y social</t>
    </r>
    <r>
      <rPr>
        <sz val="10"/>
        <color theme="1"/>
        <rFont val="Arial"/>
        <family val="2"/>
      </rPr>
      <t>, provenientes de las fuentes fiscales previstas en esta ley, o del Presupuesto General de la Nación.</t>
    </r>
  </si>
  <si>
    <t>ARTÍCULO 274°. GESTIÓN COMUNITARIA DEL AGUA Y SANEAMIENTO BÁSICO.</t>
  </si>
  <si>
    <r>
      <t xml:space="preserve">La política de gestión comunitaria del agua y el saneamiento básico deberá incluir, entre otros, los siguientes lineamientos necesarios para promover y fortalecer las dinámicas organizativas alrededor del agua y el saneamiento básico:
4. Las comunidades organizadas que requieran consumos de </t>
    </r>
    <r>
      <rPr>
        <b/>
        <sz val="10"/>
        <color theme="1"/>
        <rFont val="Arial"/>
        <family val="2"/>
      </rPr>
      <t>agua</t>
    </r>
    <r>
      <rPr>
        <sz val="10"/>
        <color theme="1"/>
        <rFont val="Arial"/>
        <family val="2"/>
      </rPr>
      <t xml:space="preserve"> con caudales inferiores a 1,0 litros por segundo (lps), no requerirán </t>
    </r>
    <r>
      <rPr>
        <b/>
        <sz val="10"/>
        <color theme="1"/>
        <rFont val="Arial"/>
        <family val="2"/>
      </rPr>
      <t>concesión de aguas</t>
    </r>
    <r>
      <rPr>
        <sz val="10"/>
        <color theme="1"/>
        <rFont val="Arial"/>
        <family val="2"/>
      </rPr>
      <t xml:space="preserve">; sin embargo, deberán inscribirse en el Registro de Usuarios del Recurso Hídrico. Para esta excepción, se deben cumplir las siguientes condiciones: El uso del agua será exclusivamente para consumo humano en comunidades organizadas localizadas en el área urbana y, en el caso de las ubicadas en área rural, el uso será exclusivo para la subsistencia de la familia rural, siempre y cuando la fuente de abastecimiento no se encuentre declarada en agotamiento o en proceso de reglamentación. 
Las </t>
    </r>
    <r>
      <rPr>
        <b/>
        <sz val="10"/>
        <color theme="1"/>
        <rFont val="Arial"/>
        <family val="2"/>
      </rPr>
      <t>comunidades organizadas</t>
    </r>
    <r>
      <rPr>
        <sz val="10"/>
        <color theme="1"/>
        <rFont val="Arial"/>
        <family val="2"/>
      </rPr>
      <t xml:space="preserve"> que requieran consumos de agua para uso doméstico con caudales entre 1,0 lps y 4,0 lps, no requerirán presentar el </t>
    </r>
    <r>
      <rPr>
        <b/>
        <sz val="10"/>
        <color theme="1"/>
        <rFont val="Arial"/>
        <family val="2"/>
      </rPr>
      <t>Programa de Uso Eficiente y Ahorro del Agua -PUEAA</t>
    </r>
    <r>
      <rPr>
        <sz val="10"/>
        <color theme="1"/>
        <rFont val="Arial"/>
        <family val="2"/>
      </rPr>
      <t xml:space="preserve">-, como tampoco la autorización sanitaria como prerrequisito para el otorgamiento de la respectiva concesión. 
5. Los </t>
    </r>
    <r>
      <rPr>
        <b/>
        <sz val="10"/>
        <color theme="1"/>
        <rFont val="Arial"/>
        <family val="2"/>
      </rPr>
      <t>proyectos de reúso de aguas provenientes de sistemas de tratamiento de aguas residuales domésticas</t>
    </r>
    <r>
      <rPr>
        <sz val="10"/>
        <color theme="1"/>
        <rFont val="Arial"/>
        <family val="2"/>
      </rPr>
      <t xml:space="preserve"> que cumplan con los </t>
    </r>
    <r>
      <rPr>
        <b/>
        <sz val="10"/>
        <color theme="1"/>
        <rFont val="Arial"/>
        <family val="2"/>
      </rPr>
      <t>criterios de calidad vigentes</t>
    </r>
    <r>
      <rPr>
        <sz val="10"/>
        <color theme="1"/>
        <rFont val="Arial"/>
        <family val="2"/>
      </rPr>
      <t xml:space="preserve"> para el uso en actividades agrícolas e industriales, no requerirán de concesión de aguas.</t>
    </r>
  </si>
  <si>
    <t>ARTÍCULO 275°. PROGRAMA AGUA ES VIDA.</t>
  </si>
  <si>
    <r>
      <t xml:space="preserve">El Ministerio de Igualdad y Equidad y el Ministerio de Vivienda, Ciudad y Territorio formularán e implementarán, dentro de los seis (6) meses siguientes a la entrada en vigencia de la presente ley, el </t>
    </r>
    <r>
      <rPr>
        <b/>
        <sz val="10"/>
        <color theme="1"/>
        <rFont val="Arial"/>
        <family val="2"/>
      </rPr>
      <t>Programa Agua es Vida</t>
    </r>
    <r>
      <rPr>
        <sz val="10"/>
        <color theme="1"/>
        <rFont val="Arial"/>
        <family val="2"/>
      </rPr>
      <t xml:space="preserve"> en los territorios marginados y excluidos. Este programa brindará </t>
    </r>
    <r>
      <rPr>
        <b/>
        <sz val="10"/>
        <color theme="1"/>
        <rFont val="Arial"/>
        <family val="2"/>
      </rPr>
      <t>soluciones de agua potable y saneamiento básico</t>
    </r>
    <r>
      <rPr>
        <sz val="10"/>
        <color theme="1"/>
        <rFont val="Arial"/>
        <family val="2"/>
      </rPr>
      <t xml:space="preserve"> a los sujetos de especial protección constitucional, a la población vulnerable, aplicando enfoques diferenciales y de género, de derechos, territorial e interseccional.</t>
    </r>
  </si>
  <si>
    <t>ARTÍCULO 279°. Modifíquese el artículo 250 de la Ley 1955 de 2019, el cual quedará así:</t>
  </si>
  <si>
    <r>
      <t xml:space="preserve">Modifíquese el artículo 250 de la Ley 1955 de 2019, el cual quedará así:
ARTÍCULO 250. PACTOS TERRITORIALES. Los departamentos, los municipios, los Esquemas Asociativos Territoriales y la Nación podrán suscribir </t>
    </r>
    <r>
      <rPr>
        <b/>
        <sz val="10"/>
        <color theme="1"/>
        <rFont val="Arial"/>
        <family val="2"/>
      </rPr>
      <t>Pactos Territoriales</t>
    </r>
    <r>
      <rPr>
        <sz val="10"/>
        <color theme="1"/>
        <rFont val="Arial"/>
        <family val="2"/>
      </rPr>
      <t xml:space="preserve">, definidos como un </t>
    </r>
    <r>
      <rPr>
        <b/>
        <sz val="10"/>
        <color theme="1"/>
        <rFont val="Arial"/>
        <family val="2"/>
      </rPr>
      <t>instrumento de articulación para la concertación de inversiones estratégicas de alto impacto</t>
    </r>
    <r>
      <rPr>
        <sz val="10"/>
        <color theme="1"/>
        <rFont val="Arial"/>
        <family val="2"/>
      </rPr>
      <t xml:space="preserve"> que contribuyan a consolidar el desarrollo regional definido en el Plan Nacional de Desarrollo y la construcción de la Paz Total, promoviendo para ello, la adopción de metodologías con enfoque de género a través del trabajo articulado con la Consejería Presidencial para la Equidad de la Mujer, y la concurrencia de recursos del orden nacional y territorial, público, privado y/o de cooperación internacional, bajo la coordinación del Departamento Nacional de Planeación.</t>
    </r>
  </si>
  <si>
    <t>ARTÍCULO 283°. EJECUCIÓN DE PROYECTOS DE SISTEMAS DE TRANSPORTE PÚBLICO BAJO PRINCIPIOS DE DESARROLLO ORIENTADO AL TRANSPORTE SOSTENIBLE -DOT-.</t>
  </si>
  <si>
    <r>
      <t xml:space="preserve">La revisión del Plan de Ordenamiento Territorial y/o los instrumentos de planeación de los que trata el presente artículo, establecerán los lineamientos y reglamentación de los proyectos urbanos de Desarrollo Orientado al </t>
    </r>
    <r>
      <rPr>
        <b/>
        <sz val="10"/>
        <color theme="1"/>
        <rFont val="Arial"/>
        <family val="2"/>
      </rPr>
      <t>Transporte Sostenible</t>
    </r>
    <r>
      <rPr>
        <sz val="10"/>
        <color theme="1"/>
        <rFont val="Arial"/>
        <family val="2"/>
      </rPr>
      <t>, incluyendo las normas urbanísticas aplicables a la infraestructura de transporte y sus áreas de influencia, los mecanismos de captura de valor y de gestión del suelo, de mitigación de impactos urbanísticos en la movilidad, espacio público y servicios públicos, y los instrumentos para habilitar el suelo requerido para la infraestructura de transporte y otras infraestructuras urbanas asociadas.</t>
    </r>
  </si>
  <si>
    <t>SECCIÓN II TERRITORIOS MÁS HUMANOS: HÁBITAT INTEGRAL</t>
  </si>
  <si>
    <t>ARTÍCULO 294°. Modifíquese el inciso segundo del artículo 800-1 del Estatuto Tributario, el cual quedará así:</t>
  </si>
  <si>
    <r>
      <t xml:space="preserve">Modifíquese el inciso segundo del artículo 800-1 del Estatuto Tributario, el cual quedará así:
ARTÍCULO 800-1. OBRAS POR IMPUESTOS. (…) 
El objeto de los convenios será la inversión directa en la ejecución de proyectos de trascendencia económica y social en los diferentes municipios definidos como las Zonas Más Afectadas por el Conflicto Armado (Zomac) y en los municipios con Programas de Desarrollo con Enfoque Territorial (PDET), relacionados con agua potable y saneamiento básico, energía, salud pública, educación pública, bienes públicos rurales, </t>
    </r>
    <r>
      <rPr>
        <b/>
        <sz val="10"/>
        <color theme="1"/>
        <rFont val="Arial"/>
        <family val="2"/>
      </rPr>
      <t>adaptación al cambio climático y gestión del riesgo, pagos por servicios ambientales</t>
    </r>
    <r>
      <rPr>
        <sz val="10"/>
        <color theme="1"/>
        <rFont val="Arial"/>
        <family val="2"/>
      </rPr>
      <t>, tecnologías de la información y comunicaciones, infraestructura de transporte, infraestructura productiva, infraestructura cultural, infraestructura deportiva, vivienda de interés social rural y las demás que defina el manual operativo de Obras por Impuestos, todo de conformidad con lo establecido en la evaluación de viabilidad del proyecto.</t>
    </r>
  </si>
  <si>
    <t>SECCIÓN IV FORTALECIMIENTO INSTITUCIONAL COMO MOTOR DE CAMBIO PARA RECUPERAR LA CONFIANZA DE LA CIUDADANÍA Y PARA EL FORTALECIMIENTO DEL VÍNCULO ESTADO-CIUDADANÍA</t>
  </si>
  <si>
    <t>ARTÍCULO 308°. Modifíquese el artículo 188 de la Ley 1753 de 2015, el cual quedará así:</t>
  </si>
  <si>
    <r>
      <t xml:space="preserve">ARTÍCULO 188. FORMULARIO ÚNICO TERRITORIAL (FUT). Toda la información del orden territorial sobre la ejecución presupuestal de ingresos y gastos será reportada a través de la Categoría Única de Información Presupuestal Ordinaria – CUIPO-. La demás información oficial básica, de naturaleza organizacional, financiera, económica, geográfica, social y </t>
    </r>
    <r>
      <rPr>
        <b/>
        <sz val="10"/>
        <color theme="1"/>
        <rFont val="Arial"/>
        <family val="2"/>
      </rPr>
      <t>ambiental</t>
    </r>
    <r>
      <rPr>
        <sz val="10"/>
        <color theme="1"/>
        <rFont val="Arial"/>
        <family val="2"/>
      </rPr>
      <t xml:space="preserve"> que sea requerida por las </t>
    </r>
    <r>
      <rPr>
        <b/>
        <sz val="10"/>
        <color theme="1"/>
        <rFont val="Arial"/>
        <family val="2"/>
      </rPr>
      <t>entidades del orden nacional</t>
    </r>
    <r>
      <rPr>
        <sz val="10"/>
        <color theme="1"/>
        <rFont val="Arial"/>
        <family val="2"/>
      </rPr>
      <t xml:space="preserve"> para efectos del monitoreo, seguimiento, evaluación y control de las entidades territoriales, será recolectada a través del </t>
    </r>
    <r>
      <rPr>
        <b/>
        <sz val="10"/>
        <color theme="1"/>
        <rFont val="Arial"/>
        <family val="2"/>
      </rPr>
      <t>Formulario Único Territorial -FUT-</t>
    </r>
    <r>
      <rPr>
        <sz val="10"/>
        <color theme="1"/>
        <rFont val="Arial"/>
        <family val="2"/>
      </rPr>
      <t>.</t>
    </r>
  </si>
  <si>
    <t>6. ESTABILIDAD MACROECONÓMICA</t>
  </si>
  <si>
    <t>CAPÍTULO VII ESTABILIDAD MACROECONÓMICA</t>
  </si>
  <si>
    <t>7.  ACTORES DIFERENCIALES PARA EL CAMBIO</t>
  </si>
  <si>
    <t>CAPÍTULO VIII ACTORES DIFERENCIALES PARA EL CAMBIO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</si>
</sst>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quot;$&quot;\ * #,##0.00_-;\-&quot;$&quot;\ * #,##0.00_-;_-&quot;$&quot;\ * &quot;-&quot;??_-;_-@_-"/>
    <numFmt numFmtId="165" formatCode="_-* #,##0.00_-;\-* #,##0.00_-;_-* &quot;-&quot;??_-;_-@_-"/>
    <numFmt numFmtId="166" formatCode="_-&quot;$&quot;\ * #,##0_-;\-&quot;$&quot;\ * #,##0_-;_-&quot;$&quot;\ * &quot;-&quot;_-;_-@"/>
    <numFmt numFmtId="167" formatCode="#,##0_ ;\-#,##0\ "/>
  </numFmts>
  <fonts count="42" x14ac:knownFonts="1">
    <font>
      <sz val="11"/>
      <color theme="1"/>
      <name val="Arial"/>
    </font>
    <font>
      <sz val="11"/>
      <color theme="1"/>
      <name val="Calibri"/>
      <family val="2"/>
      <scheme val="minor"/>
    </font>
    <font>
      <sz val="11"/>
      <color theme="1"/>
      <name val="Calibri"/>
      <family val="2"/>
      <scheme val="minor"/>
    </font>
    <font>
      <sz val="11"/>
      <color theme="1"/>
      <name val="Calibri"/>
      <family val="2"/>
      <scheme val="minor"/>
    </font>
    <font>
      <b/>
      <sz val="12"/>
      <color theme="0"/>
      <name val="Calibri"/>
      <family val="2"/>
    </font>
    <font>
      <sz val="11"/>
      <name val="Arial"/>
      <family val="2"/>
    </font>
    <font>
      <b/>
      <sz val="12"/>
      <color rgb="FFFFFFFF"/>
      <name val="Arial"/>
      <family val="2"/>
    </font>
    <font>
      <b/>
      <sz val="12"/>
      <color rgb="FFFFFFFF"/>
      <name val="Calibri"/>
      <family val="2"/>
    </font>
    <font>
      <b/>
      <sz val="12"/>
      <color theme="0"/>
      <name val="Arial"/>
      <family val="2"/>
    </font>
    <font>
      <b/>
      <sz val="11"/>
      <color theme="0"/>
      <name val="Calibri"/>
      <family val="2"/>
    </font>
    <font>
      <sz val="12"/>
      <color theme="1"/>
      <name val="Calibri"/>
      <family val="2"/>
    </font>
    <font>
      <sz val="11"/>
      <color theme="1"/>
      <name val="Calibri"/>
      <family val="2"/>
    </font>
    <font>
      <sz val="12"/>
      <color rgb="FF000000"/>
      <name val="Calibri"/>
      <family val="2"/>
    </font>
    <font>
      <b/>
      <sz val="32"/>
      <color theme="1"/>
      <name val="Calibri"/>
      <family val="2"/>
    </font>
    <font>
      <sz val="11"/>
      <color theme="1"/>
      <name val="Calibri"/>
      <family val="2"/>
      <scheme val="major"/>
    </font>
    <font>
      <b/>
      <sz val="12"/>
      <color rgb="FFFFFFFF"/>
      <name val="Calibri"/>
      <family val="2"/>
      <scheme val="major"/>
    </font>
    <font>
      <sz val="11"/>
      <color rgb="FF000000"/>
      <name val="Arial"/>
      <family val="2"/>
    </font>
    <font>
      <sz val="9"/>
      <color theme="1"/>
      <name val="Calibri"/>
      <family val="2"/>
      <scheme val="minor"/>
    </font>
    <font>
      <sz val="11"/>
      <color rgb="FF000000"/>
      <name val="Calibri"/>
      <family val="2"/>
    </font>
    <font>
      <sz val="9"/>
      <color rgb="FF000000"/>
      <name val="Calibri"/>
      <family val="2"/>
    </font>
    <font>
      <sz val="11"/>
      <color theme="1"/>
      <name val="Arial"/>
      <family val="2"/>
    </font>
    <font>
      <sz val="11"/>
      <color theme="1"/>
      <name val="Calibri"/>
      <scheme val="minor"/>
    </font>
    <font>
      <b/>
      <sz val="20"/>
      <color theme="1"/>
      <name val="Arial"/>
      <family val="2"/>
    </font>
    <font>
      <sz val="11"/>
      <name val="Calibri"/>
      <family val="2"/>
    </font>
    <font>
      <b/>
      <sz val="12"/>
      <color theme="1"/>
      <name val="Arial"/>
      <family val="2"/>
    </font>
    <font>
      <sz val="12"/>
      <color theme="1"/>
      <name val="Arial"/>
      <family val="2"/>
    </font>
    <font>
      <b/>
      <sz val="12"/>
      <color theme="1"/>
      <name val="Calibri"/>
      <family val="2"/>
    </font>
    <font>
      <b/>
      <sz val="10"/>
      <color theme="1"/>
      <name val="Arial"/>
      <family val="2"/>
    </font>
    <font>
      <b/>
      <sz val="16"/>
      <color theme="1"/>
      <name val="Calibri"/>
      <family val="2"/>
    </font>
    <font>
      <sz val="16"/>
      <name val="Calibri"/>
      <family val="2"/>
    </font>
    <font>
      <sz val="16"/>
      <color theme="1"/>
      <name val="Arial"/>
      <family val="2"/>
    </font>
    <font>
      <sz val="11"/>
      <color theme="0"/>
      <name val="Arial"/>
      <family val="2"/>
    </font>
    <font>
      <sz val="9"/>
      <color rgb="FFFF0000"/>
      <name val="Calibri"/>
      <family val="2"/>
      <scheme val="minor"/>
    </font>
    <font>
      <sz val="9"/>
      <color rgb="FF356F48"/>
      <name val="Calibri"/>
      <family val="2"/>
      <scheme val="minor"/>
    </font>
    <font>
      <sz val="11"/>
      <color theme="1"/>
      <name val="Arial"/>
    </font>
    <font>
      <sz val="24"/>
      <name val="Calibri"/>
      <family val="2"/>
    </font>
    <font>
      <b/>
      <sz val="24"/>
      <color theme="1"/>
      <name val="Calibri"/>
      <family val="2"/>
    </font>
    <font>
      <sz val="72"/>
      <color theme="1"/>
      <name val="Calibri"/>
      <family val="2"/>
    </font>
    <font>
      <b/>
      <sz val="16"/>
      <color theme="1"/>
      <name val="Arial"/>
      <family val="2"/>
    </font>
    <font>
      <sz val="14"/>
      <color theme="1"/>
      <name val="Arial"/>
      <family val="2"/>
    </font>
    <font>
      <sz val="14"/>
      <name val="Calibri"/>
      <family val="2"/>
    </font>
    <font>
      <sz val="10"/>
      <color theme="1"/>
      <name val="Arial"/>
      <family val="2"/>
    </font>
  </fonts>
  <fills count="40">
    <fill>
      <patternFill patternType="none"/>
    </fill>
    <fill>
      <patternFill patternType="gray125"/>
    </fill>
    <fill>
      <patternFill patternType="solid">
        <fgColor rgb="FF008080"/>
        <bgColor rgb="FF008080"/>
      </patternFill>
    </fill>
    <fill>
      <patternFill patternType="solid">
        <fgColor rgb="FFCC9900"/>
        <bgColor rgb="FFCC9900"/>
      </patternFill>
    </fill>
    <fill>
      <patternFill patternType="solid">
        <fgColor rgb="FF00CC99"/>
        <bgColor rgb="FF00CC99"/>
      </patternFill>
    </fill>
    <fill>
      <patternFill patternType="solid">
        <fgColor rgb="FF8EAADB"/>
        <bgColor rgb="FF8EAADB"/>
      </patternFill>
    </fill>
    <fill>
      <patternFill patternType="solid">
        <fgColor rgb="FF92D050"/>
        <bgColor rgb="FF92D050"/>
      </patternFill>
    </fill>
    <fill>
      <patternFill patternType="solid">
        <fgColor rgb="FF0058B0"/>
        <bgColor rgb="FF0058B0"/>
      </patternFill>
    </fill>
    <fill>
      <patternFill patternType="solid">
        <fgColor rgb="FFA50021"/>
        <bgColor rgb="FFA50021"/>
      </patternFill>
    </fill>
    <fill>
      <patternFill patternType="solid">
        <fgColor theme="5"/>
        <bgColor theme="5"/>
      </patternFill>
    </fill>
    <fill>
      <patternFill patternType="solid">
        <fgColor rgb="FFC55A11"/>
        <bgColor rgb="FFC55A11"/>
      </patternFill>
    </fill>
    <fill>
      <patternFill patternType="solid">
        <fgColor rgb="FFEF8747"/>
        <bgColor rgb="FFEF8747"/>
      </patternFill>
    </fill>
    <fill>
      <patternFill patternType="solid">
        <fgColor rgb="FF009999"/>
        <bgColor rgb="FF009999"/>
      </patternFill>
    </fill>
    <fill>
      <patternFill patternType="solid">
        <fgColor rgb="FFD9E2F3"/>
        <bgColor rgb="FFD9E2F3"/>
      </patternFill>
    </fill>
    <fill>
      <patternFill patternType="solid">
        <fgColor rgb="FF99FFCC"/>
        <bgColor rgb="FF99FFCC"/>
      </patternFill>
    </fill>
    <fill>
      <patternFill patternType="solid">
        <fgColor rgb="FFEEFB9D"/>
        <bgColor rgb="FFEEFB9D"/>
      </patternFill>
    </fill>
    <fill>
      <patternFill patternType="solid">
        <fgColor rgb="FFFFFFCC"/>
        <bgColor rgb="FFFFFFCC"/>
      </patternFill>
    </fill>
    <fill>
      <patternFill patternType="solid">
        <fgColor theme="0"/>
        <bgColor indexed="64"/>
      </patternFill>
    </fill>
    <fill>
      <patternFill patternType="solid">
        <fgColor theme="0"/>
        <bgColor rgb="FFFFFFCC"/>
      </patternFill>
    </fill>
    <fill>
      <patternFill patternType="solid">
        <fgColor theme="0"/>
        <bgColor rgb="FFFEF2CB"/>
      </patternFill>
    </fill>
    <fill>
      <patternFill patternType="solid">
        <fgColor rgb="FFEF8747"/>
        <bgColor indexed="64"/>
      </patternFill>
    </fill>
    <fill>
      <patternFill patternType="solid">
        <fgColor rgb="FFFFFF00"/>
        <bgColor rgb="FFFFFF00"/>
      </patternFill>
    </fill>
    <fill>
      <patternFill patternType="solid">
        <fgColor rgb="FFC5E0B3"/>
        <bgColor rgb="FFC5E0B3"/>
      </patternFill>
    </fill>
    <fill>
      <patternFill patternType="solid">
        <fgColor rgb="FFFFC000"/>
        <bgColor rgb="FFFFC000"/>
      </patternFill>
    </fill>
    <fill>
      <patternFill patternType="solid">
        <fgColor theme="0"/>
        <bgColor rgb="FFA50021"/>
      </patternFill>
    </fill>
    <fill>
      <patternFill patternType="solid">
        <fgColor theme="0"/>
        <bgColor rgb="FFCC9900"/>
      </patternFill>
    </fill>
    <fill>
      <patternFill patternType="solid">
        <fgColor theme="9" tint="0.39997558519241921"/>
        <bgColor indexed="64"/>
      </patternFill>
    </fill>
    <fill>
      <patternFill patternType="solid">
        <fgColor theme="9" tint="0.39997558519241921"/>
        <bgColor rgb="FFCC9900"/>
      </patternFill>
    </fill>
    <fill>
      <patternFill patternType="solid">
        <fgColor rgb="FFCCFFCC"/>
        <bgColor indexed="64"/>
      </patternFill>
    </fill>
    <fill>
      <patternFill patternType="solid">
        <fgColor rgb="FFCCFFCC"/>
        <bgColor rgb="FFEF8747"/>
      </patternFill>
    </fill>
    <fill>
      <patternFill patternType="solid">
        <fgColor rgb="FF00B0F0"/>
        <bgColor indexed="64"/>
      </patternFill>
    </fill>
    <fill>
      <patternFill patternType="solid">
        <fgColor rgb="FF00B050"/>
        <bgColor indexed="64"/>
      </patternFill>
    </fill>
    <fill>
      <patternFill patternType="solid">
        <fgColor rgb="FFFFC000"/>
        <bgColor indexed="64"/>
      </patternFill>
    </fill>
    <fill>
      <patternFill patternType="solid">
        <fgColor theme="7" tint="-0.249977111117893"/>
        <bgColor indexed="64"/>
      </patternFill>
    </fill>
    <fill>
      <patternFill patternType="solid">
        <fgColor rgb="FFFFFF00"/>
        <bgColor indexed="64"/>
      </patternFill>
    </fill>
    <fill>
      <patternFill patternType="solid">
        <fgColor theme="0"/>
        <bgColor rgb="FFC5E0B3"/>
      </patternFill>
    </fill>
    <fill>
      <patternFill patternType="solid">
        <fgColor rgb="FFFF0000"/>
        <bgColor indexed="64"/>
      </patternFill>
    </fill>
    <fill>
      <patternFill patternType="solid">
        <fgColor rgb="FF00FF00"/>
        <bgColor indexed="64"/>
      </patternFill>
    </fill>
    <fill>
      <patternFill patternType="solid">
        <fgColor rgb="FF009999"/>
        <bgColor indexed="64"/>
      </patternFill>
    </fill>
    <fill>
      <patternFill patternType="solid">
        <fgColor rgb="FFCC0000"/>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rgb="FF000000"/>
      </left>
      <right/>
      <top style="thin">
        <color rgb="FF000000"/>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auto="1"/>
      </top>
      <bottom style="thin">
        <color auto="1"/>
      </bottom>
      <diagonal/>
    </border>
    <border>
      <left style="thin">
        <color rgb="FF000000"/>
      </left>
      <right style="thin">
        <color rgb="FF000000"/>
      </right>
      <top/>
      <bottom/>
      <diagonal/>
    </border>
    <border>
      <left style="thin">
        <color auto="1"/>
      </left>
      <right/>
      <top/>
      <bottom/>
      <diagonal/>
    </border>
    <border>
      <left/>
      <right/>
      <top/>
      <bottom style="thin">
        <color auto="1"/>
      </bottom>
      <diagonal/>
    </border>
  </borders>
  <cellStyleXfs count="8">
    <xf numFmtId="0" fontId="0" fillId="0" borderId="0"/>
    <xf numFmtId="0" fontId="3" fillId="0" borderId="9"/>
    <xf numFmtId="0" fontId="21" fillId="0" borderId="9"/>
    <xf numFmtId="0" fontId="2" fillId="0" borderId="9"/>
    <xf numFmtId="165" fontId="34" fillId="0" borderId="0" applyFont="0" applyFill="0" applyBorder="0" applyAlignment="0" applyProtection="0"/>
    <xf numFmtId="164" fontId="34" fillId="0" borderId="0" applyFont="0" applyFill="0" applyBorder="0" applyAlignment="0" applyProtection="0"/>
    <xf numFmtId="9" fontId="34" fillId="0" borderId="0" applyFont="0" applyFill="0" applyBorder="0" applyAlignment="0" applyProtection="0"/>
    <xf numFmtId="0" fontId="1" fillId="0" borderId="9"/>
  </cellStyleXfs>
  <cellXfs count="297">
    <xf numFmtId="0" fontId="0" fillId="0" borderId="0" xfId="0" applyFont="1" applyAlignment="1"/>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12" borderId="10" xfId="0" applyFont="1" applyFill="1" applyBorder="1" applyAlignment="1">
      <alignment horizontal="center" vertical="center" wrapText="1"/>
    </xf>
    <xf numFmtId="0" fontId="10" fillId="13" borderId="1" xfId="0" applyFont="1" applyFill="1" applyBorder="1" applyAlignment="1">
      <alignment horizontal="left" vertical="center" wrapText="1"/>
    </xf>
    <xf numFmtId="0" fontId="10" fillId="13" borderId="1" xfId="0" applyFont="1" applyFill="1" applyBorder="1" applyAlignment="1">
      <alignment horizontal="center" vertical="center" wrapText="1"/>
    </xf>
    <xf numFmtId="0" fontId="10" fillId="14" borderId="1" xfId="0" applyFont="1" applyFill="1" applyBorder="1" applyAlignment="1">
      <alignment horizontal="center" vertical="center" wrapText="1"/>
    </xf>
    <xf numFmtId="0" fontId="10" fillId="14" borderId="1" xfId="0" applyFont="1" applyFill="1" applyBorder="1" applyAlignment="1">
      <alignment horizontal="left" vertical="center" wrapText="1"/>
    </xf>
    <xf numFmtId="0" fontId="10" fillId="15" borderId="1" xfId="0" applyFont="1" applyFill="1" applyBorder="1" applyAlignment="1">
      <alignment horizontal="left" vertical="center" wrapText="1"/>
    </xf>
    <xf numFmtId="0" fontId="10" fillId="16" borderId="1" xfId="0" applyFont="1" applyFill="1" applyBorder="1" applyAlignment="1">
      <alignment horizontal="center" vertical="center" wrapText="1"/>
    </xf>
    <xf numFmtId="0" fontId="10" fillId="16" borderId="1" xfId="0" applyFont="1" applyFill="1" applyBorder="1" applyAlignment="1">
      <alignment horizontal="left" vertical="center" wrapText="1"/>
    </xf>
    <xf numFmtId="0" fontId="10" fillId="15" borderId="1" xfId="0" applyFont="1" applyFill="1" applyBorder="1" applyAlignment="1">
      <alignment horizontal="center" vertical="center" wrapText="1"/>
    </xf>
    <xf numFmtId="0" fontId="10" fillId="15" borderId="1" xfId="0" applyFont="1" applyFill="1" applyBorder="1" applyAlignment="1">
      <alignment horizontal="center" vertical="center"/>
    </xf>
    <xf numFmtId="0" fontId="12" fillId="13" borderId="1" xfId="0" applyFont="1" applyFill="1" applyBorder="1" applyAlignment="1">
      <alignment horizontal="left" vertical="center" wrapText="1"/>
    </xf>
    <xf numFmtId="0" fontId="11" fillId="16" borderId="1" xfId="0" applyFont="1" applyFill="1" applyBorder="1" applyAlignment="1">
      <alignment vertical="center" wrapText="1"/>
    </xf>
    <xf numFmtId="0" fontId="11" fillId="16" borderId="1" xfId="0" applyFont="1" applyFill="1" applyBorder="1" applyAlignment="1">
      <alignment horizontal="left" vertical="center" wrapText="1"/>
    </xf>
    <xf numFmtId="0" fontId="10" fillId="16" borderId="1" xfId="0" applyFont="1" applyFill="1" applyBorder="1" applyAlignment="1">
      <alignment horizontal="center" vertical="center"/>
    </xf>
    <xf numFmtId="0" fontId="10" fillId="15" borderId="1" xfId="0" applyFont="1" applyFill="1" applyBorder="1" applyAlignment="1">
      <alignment horizontal="left" vertical="center"/>
    </xf>
    <xf numFmtId="0" fontId="10" fillId="13" borderId="1" xfId="0" applyFont="1" applyFill="1" applyBorder="1" applyAlignment="1">
      <alignment horizontal="left" vertical="top" wrapText="1"/>
    </xf>
    <xf numFmtId="0" fontId="10" fillId="16" borderId="1" xfId="0" applyFont="1" applyFill="1" applyBorder="1" applyAlignment="1">
      <alignment vertical="center" wrapText="1"/>
    </xf>
    <xf numFmtId="0" fontId="4" fillId="12" borderId="1" xfId="0" applyFont="1" applyFill="1" applyBorder="1" applyAlignment="1">
      <alignment horizontal="center" vertical="center" wrapText="1"/>
    </xf>
    <xf numFmtId="0" fontId="12" fillId="14" borderId="1" xfId="0" applyFont="1" applyFill="1" applyBorder="1" applyAlignment="1">
      <alignment horizontal="center" vertical="center" wrapText="1"/>
    </xf>
    <xf numFmtId="0" fontId="4" fillId="12" borderId="11" xfId="0" applyFont="1" applyFill="1" applyBorder="1" applyAlignment="1">
      <alignment horizontal="center" vertical="center" wrapText="1"/>
    </xf>
    <xf numFmtId="0" fontId="13" fillId="0" borderId="0" xfId="0" applyFont="1" applyAlignment="1">
      <alignment horizontal="center" vertical="center" textRotation="90"/>
    </xf>
    <xf numFmtId="0" fontId="11" fillId="0" borderId="0" xfId="0" applyFont="1" applyAlignment="1">
      <alignment horizontal="center"/>
    </xf>
    <xf numFmtId="0" fontId="11" fillId="0" borderId="0" xfId="0" applyFont="1"/>
    <xf numFmtId="0" fontId="11" fillId="0" borderId="0" xfId="0" applyFont="1" applyAlignment="1">
      <alignment horizontal="left"/>
    </xf>
    <xf numFmtId="0" fontId="11" fillId="0" borderId="0" xfId="0" applyFont="1" applyAlignment="1">
      <alignment vertical="center" wrapText="1"/>
    </xf>
    <xf numFmtId="0" fontId="11" fillId="0" borderId="0" xfId="0" applyFont="1" applyAlignment="1">
      <alignment vertical="center" textRotation="90" wrapText="1"/>
    </xf>
    <xf numFmtId="0" fontId="0" fillId="0" borderId="0" xfId="0" applyFont="1" applyAlignment="1">
      <alignment vertical="center" wrapText="1"/>
    </xf>
    <xf numFmtId="0" fontId="11" fillId="0" borderId="0" xfId="0" applyFont="1" applyAlignment="1">
      <alignment horizontal="left" vertical="center"/>
    </xf>
    <xf numFmtId="0" fontId="11" fillId="0" borderId="0" xfId="0" applyFont="1" applyAlignment="1">
      <alignment wrapText="1"/>
    </xf>
    <xf numFmtId="0" fontId="11" fillId="0" borderId="0" xfId="0" applyFont="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center" vertical="center" wrapText="1"/>
    </xf>
    <xf numFmtId="0" fontId="0" fillId="0" borderId="0" xfId="0" applyFont="1" applyAlignment="1">
      <alignment wrapText="1"/>
    </xf>
    <xf numFmtId="0" fontId="14" fillId="0" borderId="0" xfId="0" applyFont="1" applyAlignment="1">
      <alignment wrapText="1"/>
    </xf>
    <xf numFmtId="0" fontId="14" fillId="0" borderId="0" xfId="0" applyFont="1" applyAlignment="1">
      <alignment horizontal="left" vertical="center" wrapText="1"/>
    </xf>
    <xf numFmtId="0" fontId="8" fillId="8" borderId="10" xfId="0" applyFont="1" applyFill="1" applyBorder="1" applyAlignment="1">
      <alignment horizontal="center" vertical="center" wrapText="1"/>
    </xf>
    <xf numFmtId="0" fontId="11" fillId="0" borderId="12" xfId="0" applyFont="1" applyBorder="1" applyAlignment="1">
      <alignment vertical="center" wrapText="1"/>
    </xf>
    <xf numFmtId="0" fontId="10" fillId="16" borderId="2" xfId="0" applyFont="1" applyFill="1" applyBorder="1" applyAlignment="1">
      <alignment horizontal="left" vertical="center" wrapText="1"/>
    </xf>
    <xf numFmtId="0" fontId="8" fillId="7" borderId="10" xfId="0" applyFont="1" applyFill="1" applyBorder="1" applyAlignment="1">
      <alignment horizontal="center" vertical="center" wrapText="1"/>
    </xf>
    <xf numFmtId="0" fontId="6" fillId="8" borderId="10"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9" borderId="10" xfId="0" applyFont="1" applyFill="1" applyBorder="1" applyAlignment="1">
      <alignment horizontal="center" vertical="center" wrapText="1"/>
    </xf>
    <xf numFmtId="0" fontId="8" fillId="10" borderId="10" xfId="0" applyFont="1" applyFill="1" applyBorder="1" applyAlignment="1">
      <alignment horizontal="center" vertical="center" wrapText="1"/>
    </xf>
    <xf numFmtId="0" fontId="6" fillId="10" borderId="10" xfId="0" applyFont="1" applyFill="1" applyBorder="1" applyAlignment="1">
      <alignment horizontal="center" vertical="center" wrapText="1"/>
    </xf>
    <xf numFmtId="0" fontId="8" fillId="11" borderId="10" xfId="0" applyFont="1" applyFill="1" applyBorder="1" applyAlignment="1">
      <alignment horizontal="center" vertical="center" wrapText="1"/>
    </xf>
    <xf numFmtId="0" fontId="16" fillId="17" borderId="12" xfId="0" applyFont="1" applyFill="1" applyBorder="1" applyAlignment="1">
      <alignment horizontal="center" vertical="center" wrapText="1"/>
    </xf>
    <xf numFmtId="0" fontId="17" fillId="17" borderId="12" xfId="0" applyFont="1" applyFill="1" applyBorder="1" applyAlignment="1">
      <alignment horizontal="center" vertical="center" wrapText="1"/>
    </xf>
    <xf numFmtId="0" fontId="10" fillId="18" borderId="2" xfId="0" applyFont="1" applyFill="1" applyBorder="1" applyAlignment="1">
      <alignment horizontal="center" vertical="center" wrapText="1"/>
    </xf>
    <xf numFmtId="0" fontId="10" fillId="18" borderId="12" xfId="0" applyFont="1" applyFill="1" applyBorder="1" applyAlignment="1">
      <alignment horizontal="center" vertical="center" wrapText="1"/>
    </xf>
    <xf numFmtId="0" fontId="16" fillId="17" borderId="16" xfId="0" applyFont="1" applyFill="1" applyBorder="1" applyAlignment="1">
      <alignment horizontal="center" vertical="center" wrapText="1"/>
    </xf>
    <xf numFmtId="0" fontId="10" fillId="18" borderId="18" xfId="0" applyFont="1" applyFill="1" applyBorder="1" applyAlignment="1">
      <alignment horizontal="center" vertical="center" wrapText="1"/>
    </xf>
    <xf numFmtId="0" fontId="10" fillId="18" borderId="5" xfId="0" applyFont="1" applyFill="1" applyBorder="1" applyAlignment="1">
      <alignment horizontal="center" vertical="center" wrapText="1"/>
    </xf>
    <xf numFmtId="0" fontId="8" fillId="11" borderId="18" xfId="0" applyFont="1" applyFill="1" applyBorder="1" applyAlignment="1">
      <alignment horizontal="center" vertical="center" wrapText="1"/>
    </xf>
    <xf numFmtId="0" fontId="19" fillId="19" borderId="12" xfId="0" applyFont="1" applyFill="1" applyBorder="1" applyAlignment="1">
      <alignment horizontal="justify" vertical="center" wrapText="1"/>
    </xf>
    <xf numFmtId="0" fontId="11" fillId="0" borderId="2" xfId="0" applyFont="1" applyBorder="1" applyAlignment="1">
      <alignment vertical="center" wrapText="1"/>
    </xf>
    <xf numFmtId="0" fontId="11" fillId="0" borderId="18" xfId="0" applyFont="1" applyBorder="1" applyAlignment="1">
      <alignment vertical="center" wrapText="1"/>
    </xf>
    <xf numFmtId="0" fontId="16" fillId="17" borderId="18" xfId="0" applyFont="1" applyFill="1" applyBorder="1" applyAlignment="1">
      <alignment horizontal="center" vertical="center" wrapText="1"/>
    </xf>
    <xf numFmtId="0" fontId="11" fillId="0" borderId="5" xfId="0" applyFont="1" applyBorder="1" applyAlignment="1">
      <alignment vertical="center" wrapText="1"/>
    </xf>
    <xf numFmtId="0" fontId="8" fillId="20" borderId="15" xfId="0" applyFont="1" applyFill="1" applyBorder="1" applyAlignment="1">
      <alignment horizontal="center" vertical="center" wrapText="1"/>
    </xf>
    <xf numFmtId="0" fontId="8" fillId="20" borderId="15" xfId="0" applyFont="1" applyFill="1" applyBorder="1" applyAlignment="1">
      <alignment horizontal="center" vertical="center"/>
    </xf>
    <xf numFmtId="0" fontId="0" fillId="0" borderId="12" xfId="0" applyBorder="1" applyAlignment="1">
      <alignment horizontal="center" vertical="center" wrapText="1"/>
    </xf>
    <xf numFmtId="0" fontId="17" fillId="17" borderId="12" xfId="0" applyFont="1" applyFill="1" applyBorder="1" applyAlignment="1">
      <alignment horizontal="left" vertical="center" wrapText="1"/>
    </xf>
    <xf numFmtId="0" fontId="0" fillId="0" borderId="12" xfId="0" applyBorder="1" applyAlignment="1">
      <alignment horizontal="left" vertical="center" wrapText="1"/>
    </xf>
    <xf numFmtId="0" fontId="2" fillId="0" borderId="9" xfId="3" applyFont="1" applyAlignment="1"/>
    <xf numFmtId="166" fontId="27" fillId="22" borderId="1" xfId="3" applyNumberFormat="1" applyFont="1" applyFill="1" applyBorder="1" applyAlignment="1">
      <alignment horizontal="center" vertical="center" wrapText="1"/>
    </xf>
    <xf numFmtId="166" fontId="24" fillId="22" borderId="1" xfId="3" applyNumberFormat="1" applyFont="1" applyFill="1" applyBorder="1" applyAlignment="1">
      <alignment horizontal="center" vertical="center" wrapText="1"/>
    </xf>
    <xf numFmtId="0" fontId="26" fillId="21" borderId="1" xfId="3" applyFont="1" applyFill="1" applyBorder="1" applyAlignment="1">
      <alignment horizontal="center" vertical="center" wrapText="1"/>
    </xf>
    <xf numFmtId="0" fontId="26" fillId="23" borderId="1" xfId="3" applyFont="1" applyFill="1" applyBorder="1" applyAlignment="1">
      <alignment horizontal="center" vertical="center" wrapText="1"/>
    </xf>
    <xf numFmtId="0" fontId="26" fillId="6" borderId="1" xfId="3" applyFont="1" applyFill="1" applyBorder="1" applyAlignment="1">
      <alignment horizontal="center" vertical="center" wrapText="1"/>
    </xf>
    <xf numFmtId="1" fontId="25" fillId="0" borderId="1" xfId="3" applyNumberFormat="1" applyFont="1" applyBorder="1" applyAlignment="1">
      <alignment horizontal="center" vertical="center" wrapText="1"/>
    </xf>
    <xf numFmtId="166" fontId="25" fillId="0" borderId="13" xfId="3" applyNumberFormat="1" applyFont="1" applyBorder="1" applyAlignment="1">
      <alignment horizontal="center" vertical="center" wrapText="1"/>
    </xf>
    <xf numFmtId="0" fontId="25" fillId="0" borderId="13" xfId="3" applyFont="1" applyBorder="1" applyAlignment="1">
      <alignment horizontal="center" vertical="center" wrapText="1"/>
    </xf>
    <xf numFmtId="9" fontId="25" fillId="0" borderId="13" xfId="3" applyNumberFormat="1" applyFont="1" applyBorder="1" applyAlignment="1">
      <alignment horizontal="center" vertical="center" wrapText="1"/>
    </xf>
    <xf numFmtId="0" fontId="26" fillId="0" borderId="9" xfId="3" applyFont="1" applyAlignment="1">
      <alignment horizontal="center" vertical="center" wrapText="1"/>
    </xf>
    <xf numFmtId="0" fontId="2" fillId="0" borderId="9" xfId="3" applyFont="1" applyAlignment="1">
      <alignment vertical="center" wrapText="1"/>
    </xf>
    <xf numFmtId="0" fontId="19" fillId="19" borderId="14" xfId="0" applyFont="1" applyFill="1" applyBorder="1" applyAlignment="1">
      <alignment horizontal="justify" vertical="center" wrapText="1"/>
    </xf>
    <xf numFmtId="0" fontId="19" fillId="19" borderId="12" xfId="0" applyFont="1" applyFill="1" applyBorder="1" applyAlignment="1">
      <alignment horizontal="center" vertical="center" wrapText="1"/>
    </xf>
    <xf numFmtId="0" fontId="12" fillId="19" borderId="12" xfId="0" applyFont="1" applyFill="1" applyBorder="1" applyAlignment="1">
      <alignment horizontal="center" vertical="center" wrapText="1"/>
    </xf>
    <xf numFmtId="0" fontId="10" fillId="0" borderId="12" xfId="0" applyFont="1" applyBorder="1" applyAlignment="1">
      <alignment vertical="center" wrapText="1"/>
    </xf>
    <xf numFmtId="0" fontId="8" fillId="7" borderId="18" xfId="0" applyFont="1" applyFill="1" applyBorder="1" applyAlignment="1">
      <alignment horizontal="center" vertical="center" wrapText="1"/>
    </xf>
    <xf numFmtId="0" fontId="8" fillId="8" borderId="11" xfId="0" applyFont="1" applyFill="1" applyBorder="1" applyAlignment="1">
      <alignment horizontal="center" vertical="center" wrapText="1"/>
    </xf>
    <xf numFmtId="0" fontId="10" fillId="18" borderId="8" xfId="0" applyFont="1" applyFill="1" applyBorder="1" applyAlignment="1">
      <alignment horizontal="center" vertical="center" wrapText="1"/>
    </xf>
    <xf numFmtId="0" fontId="11" fillId="0" borderId="8" xfId="0" applyFont="1" applyBorder="1" applyAlignment="1">
      <alignment vertical="center" wrapText="1"/>
    </xf>
    <xf numFmtId="0" fontId="7" fillId="3" borderId="12"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0" fillId="15" borderId="2" xfId="0" applyFont="1" applyFill="1" applyBorder="1" applyAlignment="1">
      <alignment horizontal="left" vertical="center" wrapText="1"/>
    </xf>
    <xf numFmtId="0" fontId="4" fillId="6" borderId="10"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27" borderId="15" xfId="0" applyFont="1" applyFill="1" applyBorder="1" applyAlignment="1">
      <alignment horizontal="center" vertical="center" wrapText="1"/>
    </xf>
    <xf numFmtId="0" fontId="10" fillId="15" borderId="13" xfId="0" applyFont="1" applyFill="1" applyBorder="1" applyAlignment="1">
      <alignment horizontal="left" vertical="center" wrapText="1"/>
    </xf>
    <xf numFmtId="0" fontId="10" fillId="16" borderId="13" xfId="0" applyFont="1" applyFill="1" applyBorder="1" applyAlignment="1">
      <alignment horizontal="center" vertical="center" wrapText="1"/>
    </xf>
    <xf numFmtId="0" fontId="10" fillId="16" borderId="5" xfId="0" applyFont="1" applyFill="1" applyBorder="1" applyAlignment="1">
      <alignment horizontal="left" vertical="center" wrapText="1"/>
    </xf>
    <xf numFmtId="0" fontId="19" fillId="19" borderId="14" xfId="0" applyFont="1" applyFill="1" applyBorder="1" applyAlignment="1">
      <alignment horizontal="center" vertical="center" wrapText="1"/>
    </xf>
    <xf numFmtId="0" fontId="10" fillId="15" borderId="12" xfId="0" applyFont="1" applyFill="1" applyBorder="1" applyAlignment="1">
      <alignment horizontal="left" vertical="center" wrapText="1"/>
    </xf>
    <xf numFmtId="0" fontId="10" fillId="16" borderId="12" xfId="0" applyFont="1" applyFill="1" applyBorder="1" applyAlignment="1">
      <alignment horizontal="center" vertical="center" wrapText="1"/>
    </xf>
    <xf numFmtId="0" fontId="10" fillId="16" borderId="12" xfId="0" applyFont="1" applyFill="1" applyBorder="1" applyAlignment="1">
      <alignment horizontal="left" vertical="center" wrapText="1"/>
    </xf>
    <xf numFmtId="0" fontId="25" fillId="24" borderId="12" xfId="0" applyFont="1" applyFill="1" applyBorder="1" applyAlignment="1">
      <alignment horizontal="center" vertical="center" wrapText="1"/>
    </xf>
    <xf numFmtId="0" fontId="25" fillId="24" borderId="12" xfId="0" applyFont="1" applyFill="1" applyBorder="1" applyAlignment="1">
      <alignment horizontal="left" vertical="center" wrapText="1"/>
    </xf>
    <xf numFmtId="0" fontId="25" fillId="24" borderId="8" xfId="0" applyFont="1" applyFill="1" applyBorder="1" applyAlignment="1">
      <alignment horizontal="left" vertical="center" wrapText="1"/>
    </xf>
    <xf numFmtId="0" fontId="0" fillId="0" borderId="9" xfId="0" applyFont="1" applyBorder="1" applyAlignment="1">
      <alignment wrapText="1"/>
    </xf>
    <xf numFmtId="0" fontId="20" fillId="0" borderId="12" xfId="0" applyFont="1" applyBorder="1" applyAlignment="1">
      <alignment horizontal="center" vertical="center" wrapText="1"/>
    </xf>
    <xf numFmtId="0" fontId="25" fillId="24" borderId="14" xfId="0" applyFont="1" applyFill="1" applyBorder="1" applyAlignment="1">
      <alignment horizontal="center" vertical="center" wrapText="1"/>
    </xf>
    <xf numFmtId="0" fontId="16" fillId="17" borderId="5" xfId="0" applyFont="1" applyFill="1" applyBorder="1" applyAlignment="1">
      <alignment horizontal="center" vertical="center" wrapText="1"/>
    </xf>
    <xf numFmtId="0" fontId="25" fillId="24" borderId="15" xfId="0" applyFont="1" applyFill="1" applyBorder="1" applyAlignment="1">
      <alignment horizontal="center" vertical="center" wrapText="1"/>
    </xf>
    <xf numFmtId="0" fontId="25" fillId="24" borderId="14" xfId="0" applyFont="1" applyFill="1" applyBorder="1" applyAlignment="1">
      <alignment horizontal="left" vertical="center" wrapText="1"/>
    </xf>
    <xf numFmtId="0" fontId="25" fillId="24" borderId="20" xfId="0" applyFont="1" applyFill="1" applyBorder="1" applyAlignment="1">
      <alignment horizontal="center" vertical="center" wrapText="1"/>
    </xf>
    <xf numFmtId="0" fontId="11" fillId="0" borderId="16" xfId="0" applyFont="1" applyBorder="1" applyAlignment="1">
      <alignment vertical="center" wrapText="1"/>
    </xf>
    <xf numFmtId="0" fontId="25" fillId="24" borderId="20" xfId="0" applyFont="1" applyFill="1" applyBorder="1" applyAlignment="1">
      <alignment horizontal="left" vertical="center" wrapText="1"/>
    </xf>
    <xf numFmtId="0" fontId="25" fillId="25" borderId="12" xfId="0" applyFont="1" applyFill="1" applyBorder="1" applyAlignment="1">
      <alignment horizontal="center" vertical="center" wrapText="1"/>
    </xf>
    <xf numFmtId="0" fontId="10" fillId="18" borderId="2" xfId="0" applyFont="1" applyFill="1" applyBorder="1" applyAlignment="1">
      <alignment horizontal="left" vertical="center" wrapText="1"/>
    </xf>
    <xf numFmtId="0" fontId="25" fillId="25" borderId="15" xfId="0" applyFont="1" applyFill="1" applyBorder="1" applyAlignment="1">
      <alignment horizontal="center" vertical="center" wrapText="1"/>
    </xf>
    <xf numFmtId="0" fontId="25" fillId="24" borderId="16" xfId="0" applyFont="1" applyFill="1" applyBorder="1" applyAlignment="1">
      <alignment horizontal="left" vertical="center" wrapText="1"/>
    </xf>
    <xf numFmtId="0" fontId="25" fillId="24" borderId="17" xfId="0" applyFont="1" applyFill="1" applyBorder="1" applyAlignment="1">
      <alignment horizontal="left" vertical="center" wrapText="1"/>
    </xf>
    <xf numFmtId="0" fontId="25" fillId="25" borderId="20" xfId="0" applyFont="1" applyFill="1" applyBorder="1" applyAlignment="1">
      <alignment horizontal="center" vertical="center" wrapText="1"/>
    </xf>
    <xf numFmtId="0" fontId="25" fillId="25" borderId="14" xfId="0" applyFont="1" applyFill="1" applyBorder="1" applyAlignment="1">
      <alignment horizontal="center" vertical="center" wrapText="1"/>
    </xf>
    <xf numFmtId="0" fontId="11" fillId="0" borderId="15" xfId="0" applyFont="1" applyBorder="1" applyAlignment="1">
      <alignment vertical="center" wrapText="1"/>
    </xf>
    <xf numFmtId="0" fontId="11" fillId="0" borderId="12" xfId="0" applyFont="1" applyBorder="1" applyAlignment="1">
      <alignment horizontal="center" vertical="center" wrapText="1"/>
    </xf>
    <xf numFmtId="0" fontId="18" fillId="0" borderId="12" xfId="0" applyFont="1" applyBorder="1" applyAlignment="1">
      <alignment horizontal="center" vertical="center" wrapText="1"/>
    </xf>
    <xf numFmtId="0" fontId="10" fillId="18" borderId="12" xfId="0" applyFont="1" applyFill="1" applyBorder="1" applyAlignment="1">
      <alignment horizontal="left" vertical="center" wrapText="1"/>
    </xf>
    <xf numFmtId="0" fontId="8" fillId="29" borderId="12" xfId="0" applyFont="1" applyFill="1" applyBorder="1" applyAlignment="1">
      <alignment horizontal="center" vertical="center" wrapText="1"/>
    </xf>
    <xf numFmtId="0" fontId="25" fillId="25" borderId="12" xfId="0" applyFont="1" applyFill="1" applyBorder="1" applyAlignment="1">
      <alignment horizontal="left" vertical="center" wrapText="1"/>
    </xf>
    <xf numFmtId="0" fontId="0" fillId="0" borderId="12" xfId="0" applyBorder="1" applyAlignment="1">
      <alignment horizontal="center" vertical="center"/>
    </xf>
    <xf numFmtId="0" fontId="0" fillId="0" borderId="12" xfId="0" applyBorder="1" applyAlignment="1">
      <alignment vertical="center" wrapText="1"/>
    </xf>
    <xf numFmtId="0" fontId="23" fillId="0" borderId="13" xfId="3" applyFont="1" applyBorder="1"/>
    <xf numFmtId="1" fontId="30" fillId="17" borderId="12" xfId="3" applyNumberFormat="1" applyFont="1" applyFill="1" applyBorder="1" applyAlignment="1">
      <alignment vertical="center" wrapText="1"/>
    </xf>
    <xf numFmtId="0" fontId="16" fillId="17" borderId="14" xfId="0" applyFont="1" applyFill="1" applyBorder="1" applyAlignment="1">
      <alignment horizontal="center" vertical="center" wrapText="1"/>
    </xf>
    <xf numFmtId="0" fontId="16" fillId="17" borderId="15" xfId="0" applyFont="1" applyFill="1" applyBorder="1" applyAlignment="1">
      <alignment horizontal="center" vertical="center" wrapText="1"/>
    </xf>
    <xf numFmtId="0" fontId="25" fillId="24" borderId="5" xfId="0" applyFont="1" applyFill="1" applyBorder="1" applyAlignment="1">
      <alignment horizontal="center" vertical="center" wrapText="1"/>
    </xf>
    <xf numFmtId="0" fontId="25" fillId="24" borderId="18" xfId="0" applyFont="1" applyFill="1" applyBorder="1" applyAlignment="1">
      <alignment horizontal="center" vertical="center" wrapText="1"/>
    </xf>
    <xf numFmtId="0" fontId="20" fillId="0" borderId="15" xfId="0" applyFont="1" applyBorder="1" applyAlignment="1">
      <alignment horizontal="center" vertical="center" wrapText="1"/>
    </xf>
    <xf numFmtId="0" fontId="25" fillId="24" borderId="2" xfId="0" applyFont="1" applyFill="1" applyBorder="1" applyAlignment="1">
      <alignment horizontal="center" vertical="center" wrapText="1"/>
    </xf>
    <xf numFmtId="0" fontId="25" fillId="24" borderId="5" xfId="0" applyFont="1" applyFill="1" applyBorder="1" applyAlignment="1">
      <alignment horizontal="left" vertical="center" wrapText="1"/>
    </xf>
    <xf numFmtId="0" fontId="25" fillId="24" borderId="18" xfId="0" applyFont="1" applyFill="1" applyBorder="1" applyAlignment="1">
      <alignment horizontal="left" vertical="center" wrapText="1"/>
    </xf>
    <xf numFmtId="0" fontId="25" fillId="24" borderId="2" xfId="0" applyFont="1" applyFill="1" applyBorder="1" applyAlignment="1">
      <alignment horizontal="left" vertical="center" wrapText="1"/>
    </xf>
    <xf numFmtId="0" fontId="20" fillId="0" borderId="2" xfId="0" applyFont="1" applyBorder="1" applyAlignment="1">
      <alignment horizontal="center" vertical="center" wrapText="1"/>
    </xf>
    <xf numFmtId="0" fontId="10" fillId="18" borderId="16" xfId="0" applyFont="1" applyFill="1" applyBorder="1" applyAlignment="1">
      <alignment horizontal="center" vertical="center" wrapText="1"/>
    </xf>
    <xf numFmtId="0" fontId="20" fillId="0" borderId="16" xfId="0" applyFont="1" applyBorder="1" applyAlignment="1">
      <alignment horizontal="center" vertical="center" wrapText="1"/>
    </xf>
    <xf numFmtId="0" fontId="10" fillId="18" borderId="14" xfId="0" applyFont="1" applyFill="1" applyBorder="1" applyAlignment="1">
      <alignment horizontal="center" vertical="center" wrapText="1"/>
    </xf>
    <xf numFmtId="0" fontId="20" fillId="0" borderId="18" xfId="0" applyFont="1" applyBorder="1" applyAlignment="1">
      <alignment horizontal="center" vertical="center" wrapText="1"/>
    </xf>
    <xf numFmtId="0" fontId="25" fillId="25" borderId="2" xfId="0" applyFont="1" applyFill="1" applyBorder="1" applyAlignment="1">
      <alignment horizontal="center" vertical="center" wrapText="1"/>
    </xf>
    <xf numFmtId="0" fontId="25" fillId="25" borderId="8" xfId="0" applyFont="1" applyFill="1" applyBorder="1" applyAlignment="1">
      <alignment horizontal="center" vertical="center" wrapText="1"/>
    </xf>
    <xf numFmtId="0" fontId="25" fillId="25" borderId="5" xfId="0" applyFont="1" applyFill="1" applyBorder="1" applyAlignment="1">
      <alignment horizontal="center" vertical="center" wrapText="1"/>
    </xf>
    <xf numFmtId="0" fontId="25" fillId="25" borderId="18" xfId="0" applyFont="1" applyFill="1" applyBorder="1" applyAlignment="1">
      <alignment horizontal="center" vertical="center" wrapText="1"/>
    </xf>
    <xf numFmtId="0" fontId="11" fillId="0" borderId="14" xfId="0" applyFont="1" applyBorder="1" applyAlignment="1">
      <alignment vertical="center" wrapText="1"/>
    </xf>
    <xf numFmtId="0" fontId="10" fillId="18" borderId="5" xfId="0" applyFont="1" applyFill="1" applyBorder="1" applyAlignment="1">
      <alignment horizontal="left" vertical="center" wrapText="1"/>
    </xf>
    <xf numFmtId="0" fontId="10" fillId="18" borderId="14" xfId="0" applyFont="1" applyFill="1" applyBorder="1" applyAlignment="1">
      <alignment horizontal="left" vertical="center" wrapText="1"/>
    </xf>
    <xf numFmtId="0" fontId="26" fillId="21" borderId="9" xfId="3" applyFont="1" applyFill="1" applyBorder="1" applyAlignment="1">
      <alignment horizontal="center" vertical="center" wrapText="1"/>
    </xf>
    <xf numFmtId="0" fontId="26" fillId="23" borderId="9" xfId="3" applyFont="1" applyFill="1" applyBorder="1" applyAlignment="1">
      <alignment horizontal="center" vertical="center" wrapText="1"/>
    </xf>
    <xf numFmtId="0" fontId="26" fillId="6" borderId="9" xfId="3" applyFont="1" applyFill="1" applyBorder="1" applyAlignment="1">
      <alignment horizontal="center" vertical="center" wrapText="1"/>
    </xf>
    <xf numFmtId="1" fontId="25" fillId="0" borderId="13" xfId="3" applyNumberFormat="1" applyFont="1" applyBorder="1" applyAlignment="1">
      <alignment horizontal="center" vertical="center" wrapText="1"/>
    </xf>
    <xf numFmtId="0" fontId="23" fillId="0" borderId="12" xfId="3" applyFont="1" applyBorder="1"/>
    <xf numFmtId="166" fontId="27" fillId="35" borderId="7" xfId="3" applyNumberFormat="1" applyFont="1" applyFill="1" applyBorder="1" applyAlignment="1">
      <alignment horizontal="center" vertical="center" wrapText="1"/>
    </xf>
    <xf numFmtId="166" fontId="27" fillId="35" borderId="13" xfId="3" applyNumberFormat="1" applyFont="1" applyFill="1" applyBorder="1" applyAlignment="1">
      <alignment horizontal="center" vertical="center" wrapText="1"/>
    </xf>
    <xf numFmtId="166" fontId="27" fillId="35" borderId="13" xfId="3" applyNumberFormat="1" applyFont="1" applyFill="1" applyBorder="1" applyAlignment="1">
      <alignment horizontal="center" wrapText="1"/>
    </xf>
    <xf numFmtId="167" fontId="24" fillId="22" borderId="13" xfId="4" applyNumberFormat="1" applyFont="1" applyFill="1" applyBorder="1" applyAlignment="1">
      <alignment horizontal="center" vertical="center" wrapText="1"/>
    </xf>
    <xf numFmtId="9" fontId="25" fillId="0" borderId="13" xfId="3" applyNumberFormat="1" applyFont="1" applyBorder="1" applyAlignment="1">
      <alignment horizontal="center" vertical="center" wrapText="1"/>
    </xf>
    <xf numFmtId="0" fontId="29" fillId="0" borderId="12" xfId="3" applyFont="1" applyBorder="1"/>
    <xf numFmtId="1" fontId="30" fillId="17" borderId="3" xfId="3" applyNumberFormat="1" applyFont="1" applyFill="1" applyBorder="1" applyAlignment="1">
      <alignment horizontal="left" vertical="center" wrapText="1"/>
    </xf>
    <xf numFmtId="1" fontId="30" fillId="17" borderId="1" xfId="3" applyNumberFormat="1" applyFont="1" applyFill="1" applyBorder="1" applyAlignment="1">
      <alignment vertical="center" wrapText="1"/>
    </xf>
    <xf numFmtId="1" fontId="30" fillId="17" borderId="3" xfId="3" applyNumberFormat="1" applyFont="1" applyFill="1" applyBorder="1" applyAlignment="1">
      <alignment horizontal="center" vertical="center" wrapText="1"/>
    </xf>
    <xf numFmtId="1" fontId="30" fillId="0" borderId="12" xfId="3" applyNumberFormat="1" applyFont="1" applyBorder="1" applyAlignment="1">
      <alignment horizontal="left" vertical="center" wrapText="1"/>
    </xf>
    <xf numFmtId="0" fontId="29" fillId="0" borderId="12" xfId="3" applyFont="1" applyBorder="1" applyAlignment="1">
      <alignment vertical="center" wrapText="1"/>
    </xf>
    <xf numFmtId="0" fontId="29" fillId="0" borderId="12" xfId="3" applyFont="1" applyBorder="1" applyAlignment="1">
      <alignment horizontal="center" vertical="center"/>
    </xf>
    <xf numFmtId="0" fontId="29" fillId="0" borderId="12" xfId="3" applyFont="1" applyBorder="1" applyAlignment="1">
      <alignment horizontal="center" vertical="center" wrapText="1"/>
    </xf>
    <xf numFmtId="14" fontId="29" fillId="0" borderId="12" xfId="3" applyNumberFormat="1" applyFont="1" applyBorder="1" applyAlignment="1">
      <alignment horizontal="center" vertical="center"/>
    </xf>
    <xf numFmtId="164" fontId="29" fillId="0" borderId="12" xfId="5" applyFont="1" applyBorder="1" applyAlignment="1">
      <alignment horizontal="center" vertical="center"/>
    </xf>
    <xf numFmtId="1" fontId="25" fillId="17" borderId="7" xfId="3" applyNumberFormat="1" applyFont="1" applyFill="1" applyBorder="1" applyAlignment="1">
      <alignment horizontal="center" vertical="center" wrapText="1"/>
    </xf>
    <xf numFmtId="1" fontId="25" fillId="17" borderId="13" xfId="3" applyNumberFormat="1" applyFont="1" applyFill="1" applyBorder="1" applyAlignment="1">
      <alignment horizontal="center" vertical="center" wrapText="1"/>
    </xf>
    <xf numFmtId="1" fontId="25" fillId="0" borderId="7" xfId="3" applyNumberFormat="1" applyFont="1" applyBorder="1" applyAlignment="1">
      <alignment horizontal="center" vertical="center" wrapText="1"/>
    </xf>
    <xf numFmtId="1" fontId="29" fillId="0" borderId="13" xfId="3" applyNumberFormat="1" applyFont="1" applyBorder="1" applyAlignment="1">
      <alignment horizontal="center" vertical="center"/>
    </xf>
    <xf numFmtId="9" fontId="29" fillId="0" borderId="13" xfId="6" applyFont="1" applyBorder="1" applyAlignment="1">
      <alignment horizontal="center" vertical="center"/>
    </xf>
    <xf numFmtId="9" fontId="39" fillId="0" borderId="13" xfId="0" applyNumberFormat="1" applyFont="1" applyBorder="1" applyAlignment="1">
      <alignment horizontal="center" vertical="center" wrapText="1"/>
    </xf>
    <xf numFmtId="0" fontId="39" fillId="0" borderId="13" xfId="0" applyFont="1" applyBorder="1" applyAlignment="1">
      <alignment horizontal="center" vertical="center" wrapText="1"/>
    </xf>
    <xf numFmtId="1" fontId="39" fillId="0" borderId="13" xfId="0" applyNumberFormat="1" applyFont="1" applyBorder="1" applyAlignment="1">
      <alignment horizontal="center" vertical="center" wrapText="1"/>
    </xf>
    <xf numFmtId="0" fontId="30" fillId="0" borderId="12" xfId="3" applyFont="1" applyBorder="1" applyAlignment="1">
      <alignment horizontal="left" vertical="center" wrapText="1"/>
    </xf>
    <xf numFmtId="0" fontId="29" fillId="0" borderId="12" xfId="3" applyNumberFormat="1" applyFont="1" applyBorder="1" applyAlignment="1">
      <alignment horizontal="center" vertical="center"/>
    </xf>
    <xf numFmtId="0" fontId="40" fillId="0" borderId="12" xfId="3" applyFont="1" applyBorder="1" applyAlignment="1">
      <alignment horizontal="center" vertical="center"/>
    </xf>
    <xf numFmtId="14" fontId="29" fillId="0" borderId="12" xfId="3" applyNumberFormat="1" applyFont="1" applyBorder="1" applyAlignment="1">
      <alignment horizontal="center" vertical="center" wrapText="1"/>
    </xf>
    <xf numFmtId="0" fontId="23" fillId="0" borderId="13" xfId="3" applyFont="1" applyBorder="1"/>
    <xf numFmtId="9" fontId="25" fillId="0" borderId="13" xfId="3" applyNumberFormat="1" applyFont="1" applyBorder="1" applyAlignment="1">
      <alignment horizontal="center" vertical="center" wrapText="1"/>
    </xf>
    <xf numFmtId="0" fontId="28" fillId="33" borderId="12" xfId="3" applyFont="1" applyFill="1" applyBorder="1" applyAlignment="1">
      <alignment horizontal="center" vertical="center" wrapText="1"/>
    </xf>
    <xf numFmtId="0" fontId="28" fillId="17" borderId="12" xfId="3" applyFont="1" applyFill="1" applyBorder="1" applyAlignment="1">
      <alignment horizontal="center" vertical="center" wrapText="1"/>
    </xf>
    <xf numFmtId="0" fontId="23" fillId="0" borderId="22" xfId="3" applyFont="1" applyBorder="1"/>
    <xf numFmtId="9" fontId="25" fillId="0" borderId="13" xfId="3" applyNumberFormat="1" applyFont="1" applyBorder="1" applyAlignment="1">
      <alignment horizontal="center" vertical="center" wrapText="1"/>
    </xf>
    <xf numFmtId="0" fontId="23" fillId="0" borderId="8" xfId="3" applyFont="1" applyBorder="1"/>
    <xf numFmtId="0" fontId="23" fillId="0" borderId="9" xfId="3" applyFont="1" applyBorder="1"/>
    <xf numFmtId="166" fontId="27" fillId="22" borderId="7" xfId="3" applyNumberFormat="1" applyFont="1" applyFill="1" applyBorder="1" applyAlignment="1">
      <alignment horizontal="center" vertical="center" wrapText="1"/>
    </xf>
    <xf numFmtId="166" fontId="27" fillId="22" borderId="13" xfId="3" applyNumberFormat="1" applyFont="1" applyFill="1" applyBorder="1" applyAlignment="1">
      <alignment horizontal="center" vertical="center" wrapText="1"/>
    </xf>
    <xf numFmtId="166" fontId="27" fillId="22" borderId="13" xfId="3" applyNumberFormat="1" applyFont="1" applyFill="1" applyBorder="1" applyAlignment="1">
      <alignment horizontal="center" wrapText="1"/>
    </xf>
    <xf numFmtId="166" fontId="24" fillId="22" borderId="13" xfId="3" applyNumberFormat="1" applyFont="1" applyFill="1" applyBorder="1" applyAlignment="1">
      <alignment horizontal="center" vertical="center" wrapText="1"/>
    </xf>
    <xf numFmtId="0" fontId="29" fillId="0" borderId="12" xfId="3" applyFont="1" applyBorder="1" applyAlignment="1">
      <alignment horizontal="left" vertical="center" wrapText="1"/>
    </xf>
    <xf numFmtId="1" fontId="30" fillId="17" borderId="14" xfId="3" applyNumberFormat="1" applyFont="1" applyFill="1" applyBorder="1" applyAlignment="1">
      <alignment vertical="center" wrapText="1"/>
    </xf>
    <xf numFmtId="1" fontId="30" fillId="17" borderId="7" xfId="3" applyNumberFormat="1" applyFont="1" applyFill="1" applyBorder="1" applyAlignment="1">
      <alignment horizontal="left" vertical="center" wrapText="1"/>
    </xf>
    <xf numFmtId="1" fontId="30" fillId="17" borderId="13" xfId="3" applyNumberFormat="1" applyFont="1" applyFill="1" applyBorder="1" applyAlignment="1">
      <alignment vertical="center" wrapText="1"/>
    </xf>
    <xf numFmtId="0" fontId="29" fillId="17" borderId="12" xfId="3" applyFont="1" applyFill="1" applyBorder="1" applyAlignment="1">
      <alignment horizontal="center" vertical="center" wrapText="1"/>
    </xf>
    <xf numFmtId="166" fontId="25" fillId="17" borderId="13" xfId="3" applyNumberFormat="1" applyFont="1" applyFill="1" applyBorder="1" applyAlignment="1">
      <alignment horizontal="center" vertical="center" wrapText="1"/>
    </xf>
    <xf numFmtId="1" fontId="30" fillId="17" borderId="11" xfId="3" applyNumberFormat="1" applyFont="1" applyFill="1" applyBorder="1" applyAlignment="1">
      <alignment horizontal="center" vertical="center" wrapText="1"/>
    </xf>
    <xf numFmtId="1" fontId="30" fillId="17" borderId="10" xfId="3" applyNumberFormat="1" applyFont="1" applyFill="1" applyBorder="1" applyAlignment="1">
      <alignment vertical="center" wrapText="1"/>
    </xf>
    <xf numFmtId="0" fontId="29" fillId="0" borderId="15" xfId="3" applyFont="1" applyBorder="1" applyAlignment="1">
      <alignment horizontal="center" vertical="center" wrapText="1"/>
    </xf>
    <xf numFmtId="1" fontId="25" fillId="0" borderId="10" xfId="3" applyNumberFormat="1" applyFont="1" applyBorder="1" applyAlignment="1">
      <alignment horizontal="center" vertical="center" wrapText="1"/>
    </xf>
    <xf numFmtId="0" fontId="30" fillId="17" borderId="14" xfId="3" applyFont="1" applyFill="1" applyBorder="1" applyAlignment="1">
      <alignment vertical="center" wrapText="1"/>
    </xf>
    <xf numFmtId="1" fontId="25" fillId="0" borderId="12" xfId="3" applyNumberFormat="1" applyFont="1" applyBorder="1" applyAlignment="1">
      <alignment horizontal="center" vertical="center" wrapText="1"/>
    </xf>
    <xf numFmtId="166" fontId="25" fillId="0" borderId="12" xfId="3" applyNumberFormat="1" applyFont="1" applyBorder="1" applyAlignment="1">
      <alignment horizontal="center" vertical="center" wrapText="1"/>
    </xf>
    <xf numFmtId="0" fontId="30" fillId="0" borderId="12" xfId="3" applyFont="1" applyBorder="1" applyAlignment="1">
      <alignment vertical="center" wrapText="1"/>
    </xf>
    <xf numFmtId="0" fontId="30" fillId="0" borderId="7" xfId="3" applyFont="1" applyBorder="1" applyAlignment="1">
      <alignment horizontal="left" vertical="center" wrapText="1"/>
    </xf>
    <xf numFmtId="14" fontId="25" fillId="0" borderId="13" xfId="3" applyNumberFormat="1" applyFont="1" applyBorder="1" applyAlignment="1">
      <alignment horizontal="center" vertical="center" wrapText="1"/>
    </xf>
    <xf numFmtId="1" fontId="30" fillId="36" borderId="11" xfId="3" applyNumberFormat="1" applyFont="1" applyFill="1" applyBorder="1" applyAlignment="1">
      <alignment horizontal="center" vertical="center" wrapText="1"/>
    </xf>
    <xf numFmtId="0" fontId="30" fillId="37" borderId="12" xfId="3" applyFont="1" applyFill="1" applyBorder="1" applyAlignment="1">
      <alignment vertical="center" wrapText="1"/>
    </xf>
    <xf numFmtId="0" fontId="30" fillId="17" borderId="15" xfId="3" applyFont="1" applyFill="1" applyBorder="1" applyAlignment="1">
      <alignment vertical="center" wrapText="1"/>
    </xf>
    <xf numFmtId="0" fontId="25" fillId="0" borderId="10" xfId="3" applyFont="1" applyBorder="1" applyAlignment="1">
      <alignment horizontal="center" vertical="center" wrapText="1"/>
    </xf>
    <xf numFmtId="0" fontId="25" fillId="0" borderId="22" xfId="3" applyFont="1" applyBorder="1" applyAlignment="1">
      <alignment horizontal="center" vertical="center" wrapText="1"/>
    </xf>
    <xf numFmtId="0" fontId="25" fillId="0" borderId="12" xfId="3" applyFont="1" applyBorder="1" applyAlignment="1">
      <alignment horizontal="center" vertical="center" wrapText="1"/>
    </xf>
    <xf numFmtId="14" fontId="25" fillId="0" borderId="12" xfId="3" applyNumberFormat="1" applyFont="1" applyBorder="1" applyAlignment="1">
      <alignment horizontal="center" vertical="center" wrapText="1"/>
    </xf>
    <xf numFmtId="1" fontId="30" fillId="17" borderId="15" xfId="3" applyNumberFormat="1" applyFont="1" applyFill="1" applyBorder="1" applyAlignment="1">
      <alignment vertical="center" wrapText="1"/>
    </xf>
    <xf numFmtId="0" fontId="30" fillId="36" borderId="15" xfId="3" applyFont="1" applyFill="1" applyBorder="1" applyAlignment="1">
      <alignment horizontal="center" vertical="center" wrapText="1"/>
    </xf>
    <xf numFmtId="0" fontId="30" fillId="36" borderId="11" xfId="3" applyFont="1" applyFill="1" applyBorder="1" applyAlignment="1">
      <alignment horizontal="center" vertical="center" wrapText="1"/>
    </xf>
    <xf numFmtId="1" fontId="30" fillId="36" borderId="10" xfId="3" applyNumberFormat="1" applyFont="1" applyFill="1" applyBorder="1" applyAlignment="1">
      <alignment vertical="center" wrapText="1"/>
    </xf>
    <xf numFmtId="0" fontId="23" fillId="0" borderId="13" xfId="3" applyFont="1" applyBorder="1"/>
    <xf numFmtId="9" fontId="25" fillId="0" borderId="13" xfId="3" applyNumberFormat="1" applyFont="1" applyBorder="1" applyAlignment="1">
      <alignment horizontal="center" vertical="center" wrapText="1"/>
    </xf>
    <xf numFmtId="0" fontId="23" fillId="0" borderId="22" xfId="3" applyFont="1" applyBorder="1"/>
    <xf numFmtId="0" fontId="8" fillId="20" borderId="16" xfId="0" applyFont="1" applyFill="1" applyBorder="1" applyAlignment="1">
      <alignment horizontal="center" vertical="center" wrapText="1"/>
    </xf>
    <xf numFmtId="0" fontId="8" fillId="20" borderId="21" xfId="0" applyFont="1" applyFill="1" applyBorder="1" applyAlignment="1">
      <alignment horizontal="center" vertical="center" wrapText="1"/>
    </xf>
    <xf numFmtId="0" fontId="8" fillId="20" borderId="19"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5" fillId="0" borderId="12" xfId="0" applyFont="1" applyBorder="1" applyAlignment="1">
      <alignment wrapText="1"/>
    </xf>
    <xf numFmtId="0" fontId="8" fillId="8" borderId="4" xfId="0" applyFont="1" applyFill="1" applyBorder="1" applyAlignment="1">
      <alignment horizontal="center" vertical="center" wrapText="1"/>
    </xf>
    <xf numFmtId="0" fontId="5" fillId="0" borderId="4" xfId="0" applyFont="1" applyBorder="1" applyAlignment="1">
      <alignment wrapText="1"/>
    </xf>
    <xf numFmtId="0" fontId="5" fillId="0" borderId="3" xfId="0" applyFont="1" applyBorder="1" applyAlignment="1">
      <alignment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5" fillId="0" borderId="9" xfId="0" applyFont="1" applyBorder="1" applyAlignment="1">
      <alignment wrapText="1"/>
    </xf>
    <xf numFmtId="0" fontId="8" fillId="9" borderId="2"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8" fillId="11" borderId="2"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6" borderId="12" xfId="0" applyFont="1" applyFill="1" applyBorder="1" applyAlignment="1">
      <alignment horizontal="center" vertical="center"/>
    </xf>
    <xf numFmtId="0" fontId="6" fillId="7" borderId="2" xfId="0" applyFont="1" applyFill="1" applyBorder="1" applyAlignment="1">
      <alignment horizontal="center" vertical="center" wrapText="1"/>
    </xf>
    <xf numFmtId="0" fontId="5" fillId="0" borderId="4" xfId="0" applyFont="1" applyBorder="1"/>
    <xf numFmtId="0" fontId="4" fillId="3" borderId="2" xfId="0" applyFont="1" applyFill="1" applyBorder="1" applyAlignment="1">
      <alignment horizontal="center" vertical="center" wrapText="1"/>
    </xf>
    <xf numFmtId="0" fontId="5" fillId="0" borderId="3" xfId="0" applyFont="1" applyBorder="1"/>
    <xf numFmtId="0" fontId="4" fillId="4" borderId="2"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5" fillId="0" borderId="6" xfId="0" applyFont="1" applyBorder="1"/>
    <xf numFmtId="0" fontId="5" fillId="0" borderId="7" xfId="0" applyFont="1" applyBorder="1"/>
    <xf numFmtId="0" fontId="4" fillId="6" borderId="5" xfId="0" applyFont="1" applyFill="1" applyBorder="1" applyAlignment="1">
      <alignment horizontal="center" vertical="center" wrapText="1"/>
    </xf>
    <xf numFmtId="0" fontId="28" fillId="32" borderId="18" xfId="3" applyFont="1" applyFill="1" applyBorder="1" applyAlignment="1">
      <alignment horizontal="center" vertical="center" wrapText="1"/>
    </xf>
    <xf numFmtId="0" fontId="29" fillId="32" borderId="8" xfId="3" applyFont="1" applyFill="1" applyBorder="1" applyAlignment="1">
      <alignment wrapText="1"/>
    </xf>
    <xf numFmtId="166" fontId="24" fillId="22" borderId="10" xfId="3" applyNumberFormat="1" applyFont="1" applyFill="1" applyBorder="1" applyAlignment="1">
      <alignment horizontal="center" vertical="center" wrapText="1"/>
    </xf>
    <xf numFmtId="0" fontId="23" fillId="0" borderId="13" xfId="3" applyFont="1" applyBorder="1"/>
    <xf numFmtId="166" fontId="24" fillId="22" borderId="2" xfId="3" applyNumberFormat="1" applyFont="1" applyFill="1" applyBorder="1" applyAlignment="1">
      <alignment horizontal="center" vertical="center" wrapText="1"/>
    </xf>
    <xf numFmtId="0" fontId="23" fillId="0" borderId="4" xfId="3" applyFont="1" applyBorder="1"/>
    <xf numFmtId="0" fontId="23" fillId="0" borderId="3" xfId="3" applyFont="1" applyBorder="1"/>
    <xf numFmtId="0" fontId="24" fillId="22" borderId="10" xfId="3" applyFont="1" applyFill="1" applyBorder="1" applyAlignment="1">
      <alignment horizontal="center" vertical="center" wrapText="1"/>
    </xf>
    <xf numFmtId="0" fontId="36" fillId="30" borderId="10" xfId="3" applyFont="1" applyFill="1" applyBorder="1" applyAlignment="1">
      <alignment horizontal="center" vertical="center" wrapText="1"/>
    </xf>
    <xf numFmtId="0" fontId="37" fillId="30" borderId="22" xfId="3" applyFont="1" applyFill="1" applyBorder="1"/>
    <xf numFmtId="0" fontId="35" fillId="34" borderId="18" xfId="3" applyFont="1" applyFill="1" applyBorder="1" applyAlignment="1">
      <alignment horizontal="center" vertical="center"/>
    </xf>
    <xf numFmtId="0" fontId="35" fillId="34" borderId="8" xfId="3" applyFont="1" applyFill="1" applyBorder="1" applyAlignment="1">
      <alignment horizontal="center" vertical="center"/>
    </xf>
    <xf numFmtId="0" fontId="35" fillId="34" borderId="5" xfId="3" applyFont="1" applyFill="1" applyBorder="1" applyAlignment="1">
      <alignment horizontal="center" vertical="center"/>
    </xf>
    <xf numFmtId="0" fontId="35" fillId="34" borderId="18" xfId="3" applyFont="1" applyFill="1" applyBorder="1" applyAlignment="1">
      <alignment horizontal="center" vertical="center" wrapText="1"/>
    </xf>
    <xf numFmtId="0" fontId="35" fillId="34" borderId="8" xfId="3" applyFont="1" applyFill="1" applyBorder="1" applyAlignment="1">
      <alignment horizontal="center" vertical="center" wrapText="1"/>
    </xf>
    <xf numFmtId="0" fontId="35" fillId="34" borderId="5" xfId="3" applyFont="1" applyFill="1" applyBorder="1" applyAlignment="1">
      <alignment horizontal="center" vertical="center" wrapText="1"/>
    </xf>
    <xf numFmtId="1" fontId="30" fillId="17" borderId="12" xfId="3" applyNumberFormat="1" applyFont="1" applyFill="1" applyBorder="1" applyAlignment="1">
      <alignment horizontal="left" vertical="center" wrapText="1"/>
    </xf>
    <xf numFmtId="0" fontId="28" fillId="31" borderId="18" xfId="3" applyFont="1" applyFill="1" applyBorder="1" applyAlignment="1">
      <alignment horizontal="center" vertical="center" wrapText="1"/>
    </xf>
    <xf numFmtId="0" fontId="28" fillId="31" borderId="8" xfId="3" applyFont="1" applyFill="1" applyBorder="1" applyAlignment="1">
      <alignment horizontal="center" vertical="center" wrapText="1"/>
    </xf>
    <xf numFmtId="0" fontId="29" fillId="31" borderId="8" xfId="3" applyFont="1" applyFill="1" applyBorder="1" applyAlignment="1">
      <alignment wrapText="1"/>
    </xf>
    <xf numFmtId="9" fontId="25" fillId="0" borderId="10" xfId="3" applyNumberFormat="1" applyFont="1" applyBorder="1" applyAlignment="1">
      <alignment horizontal="center" vertical="center" wrapText="1"/>
    </xf>
    <xf numFmtId="9" fontId="25" fillId="0" borderId="22" xfId="3" applyNumberFormat="1" applyFont="1" applyBorder="1" applyAlignment="1">
      <alignment horizontal="center" vertical="center" wrapText="1"/>
    </xf>
    <xf numFmtId="9" fontId="25" fillId="0" borderId="13" xfId="3" applyNumberFormat="1" applyFont="1" applyBorder="1" applyAlignment="1">
      <alignment horizontal="center" vertical="center" wrapText="1"/>
    </xf>
    <xf numFmtId="1" fontId="30" fillId="17" borderId="15" xfId="3" applyNumberFormat="1" applyFont="1" applyFill="1" applyBorder="1" applyAlignment="1">
      <alignment horizontal="left" vertical="center" wrapText="1"/>
    </xf>
    <xf numFmtId="1" fontId="30" fillId="17" borderId="20" xfId="3" applyNumberFormat="1" applyFont="1" applyFill="1" applyBorder="1" applyAlignment="1">
      <alignment horizontal="left" vertical="center" wrapText="1"/>
    </xf>
    <xf numFmtId="1" fontId="30" fillId="17" borderId="14" xfId="3" applyNumberFormat="1" applyFont="1" applyFill="1" applyBorder="1" applyAlignment="1">
      <alignment horizontal="left" vertical="center" wrapText="1"/>
    </xf>
    <xf numFmtId="0" fontId="22" fillId="22" borderId="2" xfId="3" applyFont="1" applyFill="1" applyBorder="1" applyAlignment="1">
      <alignment horizontal="center" vertical="center" wrapText="1"/>
    </xf>
    <xf numFmtId="0" fontId="23" fillId="0" borderId="22" xfId="3" applyFont="1" applyBorder="1"/>
    <xf numFmtId="0" fontId="26" fillId="22" borderId="2" xfId="3" applyFont="1" applyFill="1" applyBorder="1" applyAlignment="1">
      <alignment horizontal="center" vertical="center" wrapText="1"/>
    </xf>
    <xf numFmtId="9" fontId="11" fillId="0" borderId="10" xfId="3" applyNumberFormat="1" applyFont="1" applyBorder="1" applyAlignment="1">
      <alignment horizontal="center" vertical="center"/>
    </xf>
    <xf numFmtId="9" fontId="11" fillId="0" borderId="22" xfId="3" applyNumberFormat="1" applyFont="1" applyBorder="1" applyAlignment="1">
      <alignment horizontal="center" vertical="center"/>
    </xf>
    <xf numFmtId="0" fontId="8" fillId="38" borderId="12" xfId="7" applyFont="1" applyFill="1" applyBorder="1" applyAlignment="1">
      <alignment horizontal="center" vertical="center" wrapText="1"/>
    </xf>
    <xf numFmtId="0" fontId="8" fillId="39" borderId="23" xfId="7" applyFont="1" applyFill="1" applyBorder="1" applyAlignment="1">
      <alignment horizontal="center" vertical="center"/>
    </xf>
    <xf numFmtId="0" fontId="8" fillId="39" borderId="9" xfId="7" applyFont="1" applyFill="1" applyBorder="1" applyAlignment="1">
      <alignment horizontal="center" vertical="center"/>
    </xf>
    <xf numFmtId="0" fontId="1" fillId="0" borderId="9" xfId="7"/>
    <xf numFmtId="0" fontId="8" fillId="38" borderId="12" xfId="7" applyFont="1" applyFill="1" applyBorder="1" applyAlignment="1">
      <alignment horizontal="center" vertical="center"/>
    </xf>
    <xf numFmtId="0" fontId="8" fillId="39" borderId="17" xfId="7" applyFont="1" applyFill="1" applyBorder="1" applyAlignment="1">
      <alignment horizontal="center" vertical="center"/>
    </xf>
    <xf numFmtId="0" fontId="8" fillId="39" borderId="24" xfId="7" applyFont="1" applyFill="1" applyBorder="1" applyAlignment="1">
      <alignment horizontal="center" vertical="center"/>
    </xf>
    <xf numFmtId="0" fontId="1" fillId="0" borderId="12" xfId="7" applyFill="1" applyBorder="1" applyAlignment="1">
      <alignment vertical="center" wrapText="1"/>
    </xf>
    <xf numFmtId="0" fontId="41" fillId="0" borderId="12" xfId="7" applyFont="1" applyFill="1" applyBorder="1" applyAlignment="1">
      <alignment horizontal="justify" vertical="center" wrapText="1"/>
    </xf>
    <xf numFmtId="0" fontId="1" fillId="0" borderId="12" xfId="7" applyFill="1" applyBorder="1"/>
    <xf numFmtId="0" fontId="41" fillId="34" borderId="12" xfId="7" applyFont="1" applyFill="1" applyBorder="1" applyAlignment="1">
      <alignment horizontal="justify" vertical="center" wrapText="1"/>
    </xf>
    <xf numFmtId="0" fontId="1" fillId="0" borderId="12" xfId="7" applyFill="1" applyBorder="1" applyAlignment="1">
      <alignment horizontal="center" vertical="center" wrapText="1"/>
    </xf>
    <xf numFmtId="0" fontId="41" fillId="0" borderId="12" xfId="7" applyFont="1" applyFill="1" applyBorder="1" applyAlignment="1">
      <alignment horizontal="center" vertical="center" wrapText="1"/>
    </xf>
    <xf numFmtId="0" fontId="1" fillId="34" borderId="12" xfId="7" applyFill="1" applyBorder="1" applyAlignment="1">
      <alignment vertical="center" wrapText="1"/>
    </xf>
    <xf numFmtId="0" fontId="1" fillId="0" borderId="9" xfId="7" applyAlignment="1">
      <alignment vertical="center"/>
    </xf>
  </cellXfs>
  <cellStyles count="8">
    <cellStyle name="Millares" xfId="4" builtinId="3"/>
    <cellStyle name="Moneda" xfId="5" builtinId="4"/>
    <cellStyle name="Normal" xfId="0" builtinId="0"/>
    <cellStyle name="Normal 2" xfId="1"/>
    <cellStyle name="Normal 3" xfId="2"/>
    <cellStyle name="Normal 4" xfId="3"/>
    <cellStyle name="Normal 5" xfId="7"/>
    <cellStyle name="Porcentaje" xfId="6" builtinId="5"/>
  </cellStyles>
  <dxfs count="52">
    <dxf>
      <fill>
        <patternFill patternType="solid">
          <fgColor rgb="FFFFFF00"/>
          <bgColor rgb="FFFFFF00"/>
        </patternFill>
      </fill>
    </dxf>
    <dxf>
      <fill>
        <patternFill patternType="solid">
          <fgColor rgb="FFFFC000"/>
          <bgColor rgb="FFFFC000"/>
        </patternFill>
      </fill>
    </dxf>
    <dxf>
      <fill>
        <patternFill patternType="solid">
          <fgColor theme="9"/>
          <bgColor theme="9"/>
        </patternFill>
      </fill>
    </dxf>
    <dxf>
      <fill>
        <patternFill patternType="solid">
          <fgColor rgb="FFFFFF00"/>
          <bgColor rgb="FFFFFF00"/>
        </patternFill>
      </fill>
    </dxf>
    <dxf>
      <fill>
        <patternFill patternType="solid">
          <fgColor rgb="FFFFC000"/>
          <bgColor rgb="FFFFC000"/>
        </patternFill>
      </fill>
    </dxf>
    <dxf>
      <fill>
        <patternFill patternType="solid">
          <fgColor theme="9"/>
          <bgColor theme="9"/>
        </patternFill>
      </fill>
    </dxf>
    <dxf>
      <fill>
        <patternFill patternType="solid">
          <fgColor rgb="FFFFFF00"/>
          <bgColor rgb="FFFFFF00"/>
        </patternFill>
      </fill>
    </dxf>
    <dxf>
      <fill>
        <patternFill patternType="solid">
          <fgColor rgb="FFFFC000"/>
          <bgColor rgb="FFFFC000"/>
        </patternFill>
      </fill>
    </dxf>
    <dxf>
      <fill>
        <patternFill patternType="solid">
          <fgColor theme="9"/>
          <bgColor theme="9"/>
        </patternFill>
      </fill>
    </dxf>
    <dxf>
      <fill>
        <patternFill patternType="solid">
          <fgColor rgb="FFFFFF00"/>
          <bgColor rgb="FFFFFF00"/>
        </patternFill>
      </fill>
    </dxf>
    <dxf>
      <fill>
        <patternFill patternType="solid">
          <fgColor rgb="FFFFC000"/>
          <bgColor rgb="FFFFC000"/>
        </patternFill>
      </fill>
    </dxf>
    <dxf>
      <fill>
        <patternFill patternType="solid">
          <fgColor theme="9"/>
          <bgColor theme="9"/>
        </patternFill>
      </fill>
    </dxf>
    <dxf>
      <fill>
        <patternFill patternType="solid">
          <fgColor rgb="FFFFFF00"/>
          <bgColor rgb="FFFFFF00"/>
        </patternFill>
      </fill>
    </dxf>
    <dxf>
      <fill>
        <patternFill patternType="solid">
          <fgColor rgb="FFFFC000"/>
          <bgColor rgb="FFFFC000"/>
        </patternFill>
      </fill>
    </dxf>
    <dxf>
      <fill>
        <patternFill patternType="solid">
          <fgColor theme="9"/>
          <bgColor theme="9"/>
        </patternFill>
      </fill>
    </dxf>
    <dxf>
      <fill>
        <patternFill patternType="solid">
          <fgColor rgb="FFFFFF00"/>
          <bgColor rgb="FFFFFF00"/>
        </patternFill>
      </fill>
    </dxf>
    <dxf>
      <fill>
        <patternFill patternType="solid">
          <fgColor rgb="FFFFC000"/>
          <bgColor rgb="FFFFC000"/>
        </patternFill>
      </fill>
    </dxf>
    <dxf>
      <fill>
        <patternFill patternType="solid">
          <fgColor theme="9"/>
          <bgColor theme="9"/>
        </patternFill>
      </fill>
    </dxf>
    <dxf>
      <fill>
        <patternFill patternType="solid">
          <fgColor rgb="FFFFFF00"/>
          <bgColor rgb="FFFFFF00"/>
        </patternFill>
      </fill>
    </dxf>
    <dxf>
      <fill>
        <patternFill patternType="solid">
          <fgColor rgb="FFFFC000"/>
          <bgColor rgb="FFFFC000"/>
        </patternFill>
      </fill>
    </dxf>
    <dxf>
      <fill>
        <patternFill patternType="solid">
          <fgColor rgb="FFFFFF00"/>
          <bgColor rgb="FFFFFF00"/>
        </patternFill>
      </fill>
    </dxf>
    <dxf>
      <fill>
        <patternFill patternType="solid">
          <fgColor rgb="FFFFC000"/>
          <bgColor rgb="FFFFC000"/>
        </patternFill>
      </fill>
    </dxf>
    <dxf>
      <fill>
        <patternFill patternType="solid">
          <fgColor theme="9"/>
          <bgColor theme="9"/>
        </patternFill>
      </fill>
    </dxf>
    <dxf>
      <fill>
        <patternFill patternType="solid">
          <fgColor rgb="FFFF0000"/>
          <bgColor rgb="FFFF0000"/>
        </patternFill>
      </fill>
    </dxf>
    <dxf>
      <fill>
        <patternFill patternType="solid">
          <fgColor rgb="FFFFFF00"/>
          <bgColor rgb="FFFFFF00"/>
        </patternFill>
      </fill>
    </dxf>
    <dxf>
      <fill>
        <patternFill patternType="solid">
          <fgColor theme="9"/>
          <bgColor theme="9"/>
        </patternFill>
      </fill>
    </dxf>
    <dxf>
      <fill>
        <patternFill patternType="solid">
          <fgColor rgb="FFFFFF00"/>
          <bgColor rgb="FFFFFF00"/>
        </patternFill>
      </fill>
    </dxf>
    <dxf>
      <fill>
        <patternFill patternType="solid">
          <fgColor rgb="FFFFC000"/>
          <bgColor rgb="FFFFC000"/>
        </patternFill>
      </fill>
    </dxf>
    <dxf>
      <fill>
        <patternFill patternType="solid">
          <fgColor theme="9"/>
          <bgColor theme="9"/>
        </patternFill>
      </fill>
    </dxf>
    <dxf>
      <fill>
        <patternFill patternType="solid">
          <fgColor rgb="FFFFFF00"/>
          <bgColor rgb="FFFFFF00"/>
        </patternFill>
      </fill>
    </dxf>
    <dxf>
      <fill>
        <patternFill patternType="solid">
          <fgColor rgb="FFFFC000"/>
          <bgColor rgb="FFFFC000"/>
        </patternFill>
      </fill>
    </dxf>
    <dxf>
      <fill>
        <patternFill patternType="solid">
          <fgColor theme="9"/>
          <bgColor theme="9"/>
        </patternFill>
      </fill>
    </dxf>
    <dxf>
      <fill>
        <patternFill patternType="solid">
          <fgColor rgb="FFFFFF00"/>
          <bgColor rgb="FFFFFF00"/>
        </patternFill>
      </fill>
    </dxf>
    <dxf>
      <fill>
        <patternFill patternType="solid">
          <fgColor rgb="FFFFC000"/>
          <bgColor rgb="FFFFC000"/>
        </patternFill>
      </fill>
    </dxf>
    <dxf>
      <fill>
        <patternFill patternType="solid">
          <fgColor theme="9"/>
          <bgColor theme="9"/>
        </patternFill>
      </fill>
    </dxf>
    <dxf>
      <fill>
        <patternFill patternType="solid">
          <fgColor rgb="FFFFFF00"/>
          <bgColor rgb="FFFFFF00"/>
        </patternFill>
      </fill>
    </dxf>
    <dxf>
      <fill>
        <patternFill patternType="solid">
          <fgColor rgb="FFFFC000"/>
          <bgColor rgb="FFFFC000"/>
        </patternFill>
      </fill>
    </dxf>
    <dxf>
      <fill>
        <patternFill patternType="solid">
          <fgColor theme="9"/>
          <bgColor theme="9"/>
        </patternFill>
      </fill>
    </dxf>
    <dxf>
      <fill>
        <patternFill patternType="solid">
          <fgColor rgb="FFFFFF00"/>
          <bgColor rgb="FFFFFF00"/>
        </patternFill>
      </fill>
    </dxf>
    <dxf>
      <fill>
        <patternFill patternType="solid">
          <fgColor rgb="FFFFC000"/>
          <bgColor rgb="FFFFC000"/>
        </patternFill>
      </fill>
    </dxf>
    <dxf>
      <fill>
        <patternFill patternType="solid">
          <fgColor theme="9"/>
          <bgColor theme="9"/>
        </patternFill>
      </fill>
    </dxf>
    <dxf>
      <fill>
        <patternFill patternType="solid">
          <fgColor rgb="FFFFFF00"/>
          <bgColor rgb="FFFFFF00"/>
        </patternFill>
      </fill>
    </dxf>
    <dxf>
      <fill>
        <patternFill patternType="solid">
          <fgColor rgb="FFFFC000"/>
          <bgColor rgb="FFFFC000"/>
        </patternFill>
      </fill>
    </dxf>
    <dxf>
      <fill>
        <patternFill patternType="solid">
          <fgColor theme="9"/>
          <bgColor theme="9"/>
        </patternFill>
      </fill>
    </dxf>
    <dxf>
      <fill>
        <patternFill patternType="solid">
          <fgColor rgb="FFFFFF00"/>
          <bgColor rgb="FFFFFF00"/>
        </patternFill>
      </fill>
    </dxf>
    <dxf>
      <fill>
        <patternFill patternType="solid">
          <fgColor rgb="FFFFC000"/>
          <bgColor rgb="FFFFC000"/>
        </patternFill>
      </fill>
    </dxf>
    <dxf>
      <fill>
        <patternFill patternType="solid">
          <fgColor rgb="FFFFFF00"/>
          <bgColor rgb="FFFFFF00"/>
        </patternFill>
      </fill>
    </dxf>
    <dxf>
      <fill>
        <patternFill patternType="solid">
          <fgColor rgb="FFFFC000"/>
          <bgColor rgb="FFFFC000"/>
        </patternFill>
      </fill>
    </dxf>
    <dxf>
      <fill>
        <patternFill patternType="solid">
          <fgColor theme="9"/>
          <bgColor theme="9"/>
        </patternFill>
      </fill>
    </dxf>
    <dxf>
      <fill>
        <patternFill patternType="solid">
          <fgColor rgb="FFFF0000"/>
          <bgColor rgb="FFFF0000"/>
        </patternFill>
      </fill>
    </dxf>
    <dxf>
      <fill>
        <patternFill patternType="solid">
          <fgColor rgb="FFFFFF00"/>
          <bgColor rgb="FFFFFF00"/>
        </patternFill>
      </fill>
    </dxf>
    <dxf>
      <fill>
        <patternFill patternType="solid">
          <fgColor theme="9"/>
          <bgColor theme="9"/>
        </patternFill>
      </fill>
    </dxf>
  </dxfs>
  <tableStyles count="0" defaultTableStyle="TableStyleMedium2" defaultPivotStyle="PivotStyleLight16"/>
  <colors>
    <mruColors>
      <color rgb="FF00FF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zoomScale="70" zoomScaleNormal="70" workbookViewId="0">
      <pane xSplit="1" ySplit="2" topLeftCell="B12" activePane="bottomRight" state="frozen"/>
      <selection pane="topRight" activeCell="B1" sqref="B1"/>
      <selection pane="bottomLeft" activeCell="A3" sqref="A3"/>
      <selection pane="bottomRight" activeCell="A2" sqref="A2"/>
    </sheetView>
  </sheetViews>
  <sheetFormatPr baseColWidth="10" defaultColWidth="9.59765625" defaultRowHeight="14.4" x14ac:dyDescent="0.3"/>
  <cols>
    <col min="1" max="1" width="22.5" style="285" customWidth="1"/>
    <col min="2" max="2" width="23.3984375" style="285" customWidth="1"/>
    <col min="3" max="3" width="25.09765625" style="285" customWidth="1"/>
    <col min="4" max="4" width="38.19921875" style="285" customWidth="1"/>
    <col min="5" max="5" width="99.3984375" style="285" customWidth="1"/>
    <col min="6" max="6" width="28.3984375" style="285" customWidth="1"/>
    <col min="7" max="7" width="22.3984375" style="285" customWidth="1"/>
    <col min="8" max="8" width="18.8984375" style="285" customWidth="1"/>
    <col min="9" max="9" width="20.796875" style="285" customWidth="1"/>
    <col min="10" max="10" width="18.296875" style="285" customWidth="1"/>
    <col min="11" max="16384" width="9.59765625" style="285"/>
  </cols>
  <sheetData>
    <row r="1" spans="1:10" ht="58.5" customHeight="1" x14ac:dyDescent="0.3">
      <c r="A1" s="282" t="s">
        <v>750</v>
      </c>
      <c r="B1" s="282"/>
      <c r="C1" s="282"/>
      <c r="D1" s="282"/>
      <c r="E1" s="282"/>
      <c r="F1" s="283" t="s">
        <v>751</v>
      </c>
      <c r="G1" s="284"/>
      <c r="H1" s="284"/>
      <c r="I1" s="284"/>
      <c r="J1" s="284"/>
    </row>
    <row r="2" spans="1:10" ht="15.6" x14ac:dyDescent="0.3">
      <c r="A2" s="286" t="s">
        <v>752</v>
      </c>
      <c r="B2" s="286" t="s">
        <v>753</v>
      </c>
      <c r="C2" s="286" t="s">
        <v>754</v>
      </c>
      <c r="D2" s="286" t="s">
        <v>755</v>
      </c>
      <c r="E2" s="286" t="s">
        <v>756</v>
      </c>
      <c r="F2" s="287"/>
      <c r="G2" s="288"/>
      <c r="H2" s="288"/>
      <c r="I2" s="288"/>
      <c r="J2" s="288"/>
    </row>
    <row r="3" spans="1:10" ht="231.75" customHeight="1" x14ac:dyDescent="0.3">
      <c r="A3" s="289" t="s">
        <v>757</v>
      </c>
      <c r="B3" s="289" t="s">
        <v>758</v>
      </c>
      <c r="C3" s="289" t="s">
        <v>759</v>
      </c>
      <c r="D3" s="289" t="s">
        <v>760</v>
      </c>
      <c r="E3" s="290" t="s">
        <v>761</v>
      </c>
      <c r="F3" s="290" t="s">
        <v>83</v>
      </c>
      <c r="G3" s="290" t="s">
        <v>372</v>
      </c>
      <c r="H3" s="291"/>
      <c r="I3" s="291"/>
      <c r="J3" s="291"/>
    </row>
    <row r="4" spans="1:10" ht="163.5" customHeight="1" x14ac:dyDescent="0.3">
      <c r="A4" s="289" t="s">
        <v>757</v>
      </c>
      <c r="B4" s="289" t="s">
        <v>758</v>
      </c>
      <c r="C4" s="289" t="s">
        <v>759</v>
      </c>
      <c r="D4" s="289" t="s">
        <v>762</v>
      </c>
      <c r="E4" s="290" t="s">
        <v>763</v>
      </c>
      <c r="F4" s="290" t="s">
        <v>386</v>
      </c>
      <c r="G4" s="290" t="s">
        <v>372</v>
      </c>
      <c r="H4" s="291"/>
      <c r="I4" s="291"/>
      <c r="J4" s="291"/>
    </row>
    <row r="5" spans="1:10" ht="269.25" customHeight="1" x14ac:dyDescent="0.3">
      <c r="A5" s="289" t="s">
        <v>757</v>
      </c>
      <c r="B5" s="289" t="s">
        <v>758</v>
      </c>
      <c r="C5" s="289" t="s">
        <v>759</v>
      </c>
      <c r="D5" s="289" t="s">
        <v>764</v>
      </c>
      <c r="E5" s="290" t="s">
        <v>765</v>
      </c>
      <c r="F5" s="290" t="s">
        <v>174</v>
      </c>
      <c r="G5" s="290"/>
      <c r="H5" s="291"/>
      <c r="I5" s="291"/>
      <c r="J5" s="291"/>
    </row>
    <row r="6" spans="1:10" ht="209.25" customHeight="1" x14ac:dyDescent="0.3">
      <c r="A6" s="289" t="s">
        <v>757</v>
      </c>
      <c r="B6" s="289" t="s">
        <v>758</v>
      </c>
      <c r="C6" s="289" t="s">
        <v>759</v>
      </c>
      <c r="D6" s="289" t="s">
        <v>766</v>
      </c>
      <c r="E6" s="290" t="s">
        <v>767</v>
      </c>
      <c r="F6" s="290" t="s">
        <v>386</v>
      </c>
      <c r="G6" s="290" t="s">
        <v>372</v>
      </c>
      <c r="H6" s="291"/>
      <c r="I6" s="291"/>
      <c r="J6" s="291"/>
    </row>
    <row r="7" spans="1:10" ht="57" hidden="1" customHeight="1" x14ac:dyDescent="0.3">
      <c r="A7" s="289" t="s">
        <v>757</v>
      </c>
      <c r="B7" s="289" t="s">
        <v>758</v>
      </c>
      <c r="C7" s="289" t="s">
        <v>759</v>
      </c>
      <c r="D7" s="289" t="s">
        <v>768</v>
      </c>
      <c r="E7" s="292" t="s">
        <v>769</v>
      </c>
      <c r="F7" s="291"/>
      <c r="G7" s="291"/>
      <c r="H7" s="291"/>
      <c r="I7" s="291"/>
      <c r="J7" s="291"/>
    </row>
    <row r="8" spans="1:10" ht="166.5" customHeight="1" x14ac:dyDescent="0.3">
      <c r="A8" s="289" t="s">
        <v>757</v>
      </c>
      <c r="B8" s="289" t="s">
        <v>758</v>
      </c>
      <c r="C8" s="289" t="s">
        <v>770</v>
      </c>
      <c r="D8" s="289" t="s">
        <v>771</v>
      </c>
      <c r="E8" s="290" t="s">
        <v>772</v>
      </c>
      <c r="F8" s="290" t="s">
        <v>34</v>
      </c>
      <c r="G8" s="290" t="s">
        <v>386</v>
      </c>
      <c r="H8" s="290" t="s">
        <v>773</v>
      </c>
      <c r="I8" s="290" t="s">
        <v>174</v>
      </c>
      <c r="J8" s="290" t="s">
        <v>372</v>
      </c>
    </row>
    <row r="9" spans="1:10" ht="173.25" customHeight="1" x14ac:dyDescent="0.3">
      <c r="A9" s="289" t="s">
        <v>757</v>
      </c>
      <c r="B9" s="289" t="s">
        <v>758</v>
      </c>
      <c r="C9" s="289" t="s">
        <v>770</v>
      </c>
      <c r="D9" s="289" t="s">
        <v>774</v>
      </c>
      <c r="E9" s="290" t="s">
        <v>775</v>
      </c>
      <c r="F9" s="290" t="s">
        <v>34</v>
      </c>
      <c r="G9" s="291"/>
      <c r="H9" s="291"/>
      <c r="I9" s="291"/>
      <c r="J9" s="291"/>
    </row>
    <row r="10" spans="1:10" ht="117" customHeight="1" x14ac:dyDescent="0.3">
      <c r="A10" s="289" t="s">
        <v>757</v>
      </c>
      <c r="B10" s="289" t="s">
        <v>758</v>
      </c>
      <c r="C10" s="289" t="s">
        <v>770</v>
      </c>
      <c r="D10" s="289" t="s">
        <v>776</v>
      </c>
      <c r="E10" s="290" t="s">
        <v>777</v>
      </c>
      <c r="F10" s="290" t="s">
        <v>174</v>
      </c>
      <c r="G10" s="290" t="s">
        <v>773</v>
      </c>
      <c r="H10" s="290" t="s">
        <v>372</v>
      </c>
      <c r="I10" s="291"/>
      <c r="J10" s="291"/>
    </row>
    <row r="11" spans="1:10" ht="108.75" customHeight="1" x14ac:dyDescent="0.3">
      <c r="A11" s="289" t="s">
        <v>757</v>
      </c>
      <c r="B11" s="289" t="s">
        <v>758</v>
      </c>
      <c r="C11" s="289" t="s">
        <v>778</v>
      </c>
      <c r="D11" s="289" t="s">
        <v>779</v>
      </c>
      <c r="E11" s="290" t="s">
        <v>780</v>
      </c>
      <c r="F11" s="290" t="s">
        <v>174</v>
      </c>
      <c r="G11" s="291"/>
      <c r="H11" s="291"/>
      <c r="I11" s="291"/>
      <c r="J11" s="291"/>
    </row>
    <row r="12" spans="1:10" ht="147.75" customHeight="1" x14ac:dyDescent="0.3">
      <c r="A12" s="289" t="s">
        <v>757</v>
      </c>
      <c r="B12" s="289" t="s">
        <v>758</v>
      </c>
      <c r="C12" s="289" t="s">
        <v>781</v>
      </c>
      <c r="D12" s="289" t="s">
        <v>782</v>
      </c>
      <c r="E12" s="290" t="s">
        <v>783</v>
      </c>
      <c r="F12" s="290" t="s">
        <v>83</v>
      </c>
      <c r="G12" s="290" t="s">
        <v>386</v>
      </c>
      <c r="H12" s="290" t="s">
        <v>372</v>
      </c>
      <c r="I12" s="290"/>
      <c r="J12" s="291"/>
    </row>
    <row r="13" spans="1:10" ht="246.75" customHeight="1" x14ac:dyDescent="0.3">
      <c r="A13" s="289" t="s">
        <v>784</v>
      </c>
      <c r="B13" s="289" t="s">
        <v>785</v>
      </c>
      <c r="C13" s="289" t="s">
        <v>786</v>
      </c>
      <c r="D13" s="289" t="s">
        <v>787</v>
      </c>
      <c r="E13" s="290" t="s">
        <v>788</v>
      </c>
      <c r="F13" s="290" t="s">
        <v>773</v>
      </c>
      <c r="G13" s="290" t="s">
        <v>372</v>
      </c>
      <c r="H13" s="291"/>
      <c r="I13" s="291"/>
      <c r="J13" s="291"/>
    </row>
    <row r="14" spans="1:10" ht="176.25" customHeight="1" x14ac:dyDescent="0.3">
      <c r="A14" s="289" t="s">
        <v>784</v>
      </c>
      <c r="B14" s="289" t="s">
        <v>785</v>
      </c>
      <c r="C14" s="289" t="s">
        <v>786</v>
      </c>
      <c r="D14" s="289" t="s">
        <v>789</v>
      </c>
      <c r="E14" s="290" t="s">
        <v>790</v>
      </c>
      <c r="F14" s="290" t="s">
        <v>34</v>
      </c>
      <c r="G14" s="290" t="s">
        <v>174</v>
      </c>
      <c r="H14" s="291"/>
      <c r="I14" s="291"/>
      <c r="J14" s="291"/>
    </row>
    <row r="15" spans="1:10" ht="183" customHeight="1" x14ac:dyDescent="0.3">
      <c r="A15" s="289" t="s">
        <v>784</v>
      </c>
      <c r="B15" s="289" t="s">
        <v>785</v>
      </c>
      <c r="C15" s="289" t="s">
        <v>791</v>
      </c>
      <c r="D15" s="289" t="s">
        <v>792</v>
      </c>
      <c r="E15" s="290" t="s">
        <v>793</v>
      </c>
      <c r="F15" s="290" t="s">
        <v>34</v>
      </c>
      <c r="G15" s="291"/>
      <c r="H15" s="291"/>
      <c r="I15" s="291"/>
      <c r="J15" s="291"/>
    </row>
    <row r="16" spans="1:10" ht="138" customHeight="1" x14ac:dyDescent="0.3">
      <c r="A16" s="289" t="s">
        <v>784</v>
      </c>
      <c r="B16" s="289" t="s">
        <v>785</v>
      </c>
      <c r="C16" s="289" t="s">
        <v>791</v>
      </c>
      <c r="D16" s="289" t="s">
        <v>794</v>
      </c>
      <c r="E16" s="290" t="s">
        <v>795</v>
      </c>
      <c r="F16" s="290" t="s">
        <v>796</v>
      </c>
      <c r="G16" s="291"/>
      <c r="H16" s="291"/>
      <c r="I16" s="291"/>
      <c r="J16" s="291"/>
    </row>
    <row r="17" spans="1:10" ht="138" hidden="1" customHeight="1" x14ac:dyDescent="0.3">
      <c r="A17" s="289" t="s">
        <v>784</v>
      </c>
      <c r="B17" s="289" t="s">
        <v>785</v>
      </c>
      <c r="C17" s="289" t="s">
        <v>791</v>
      </c>
      <c r="D17" s="289" t="s">
        <v>797</v>
      </c>
      <c r="E17" s="292" t="s">
        <v>798</v>
      </c>
      <c r="F17" s="291"/>
      <c r="G17" s="291"/>
      <c r="H17" s="291"/>
      <c r="I17" s="291"/>
      <c r="J17" s="291"/>
    </row>
    <row r="18" spans="1:10" ht="138" customHeight="1" x14ac:dyDescent="0.3">
      <c r="A18" s="289" t="s">
        <v>784</v>
      </c>
      <c r="B18" s="289" t="s">
        <v>785</v>
      </c>
      <c r="C18" s="289" t="s">
        <v>799</v>
      </c>
      <c r="D18" s="289" t="s">
        <v>800</v>
      </c>
      <c r="E18" s="290" t="s">
        <v>801</v>
      </c>
      <c r="F18" s="290" t="s">
        <v>174</v>
      </c>
      <c r="G18" s="290" t="s">
        <v>386</v>
      </c>
      <c r="H18" s="290" t="s">
        <v>83</v>
      </c>
      <c r="I18" s="290" t="s">
        <v>372</v>
      </c>
      <c r="J18" s="291"/>
    </row>
    <row r="19" spans="1:10" ht="86.25" hidden="1" customHeight="1" x14ac:dyDescent="0.3">
      <c r="A19" s="289" t="s">
        <v>802</v>
      </c>
      <c r="B19" s="289" t="s">
        <v>803</v>
      </c>
      <c r="C19" s="293" t="s">
        <v>338</v>
      </c>
      <c r="D19" s="293" t="s">
        <v>338</v>
      </c>
      <c r="E19" s="294" t="s">
        <v>338</v>
      </c>
      <c r="F19" s="291"/>
      <c r="G19" s="291"/>
      <c r="H19" s="291"/>
      <c r="I19" s="291"/>
      <c r="J19" s="291"/>
    </row>
    <row r="20" spans="1:10" ht="108.75" hidden="1" customHeight="1" x14ac:dyDescent="0.3">
      <c r="A20" s="289" t="s">
        <v>804</v>
      </c>
      <c r="B20" s="289" t="s">
        <v>805</v>
      </c>
      <c r="C20" s="289" t="s">
        <v>806</v>
      </c>
      <c r="D20" s="289" t="s">
        <v>807</v>
      </c>
      <c r="E20" s="292" t="s">
        <v>808</v>
      </c>
      <c r="F20" s="291"/>
      <c r="G20" s="291"/>
      <c r="H20" s="291"/>
      <c r="I20" s="291"/>
      <c r="J20" s="291"/>
    </row>
    <row r="21" spans="1:10" ht="197.25" customHeight="1" x14ac:dyDescent="0.3">
      <c r="A21" s="289" t="s">
        <v>804</v>
      </c>
      <c r="B21" s="289" t="s">
        <v>805</v>
      </c>
      <c r="C21" s="289" t="s">
        <v>806</v>
      </c>
      <c r="D21" s="289" t="s">
        <v>809</v>
      </c>
      <c r="E21" s="290" t="s">
        <v>810</v>
      </c>
      <c r="F21" s="290" t="s">
        <v>83</v>
      </c>
      <c r="G21" s="290" t="s">
        <v>372</v>
      </c>
      <c r="H21" s="290" t="s">
        <v>379</v>
      </c>
      <c r="I21" s="291"/>
      <c r="J21" s="291"/>
    </row>
    <row r="22" spans="1:10" ht="197.25" customHeight="1" x14ac:dyDescent="0.3">
      <c r="A22" s="289" t="s">
        <v>804</v>
      </c>
      <c r="B22" s="289" t="s">
        <v>805</v>
      </c>
      <c r="C22" s="289" t="s">
        <v>806</v>
      </c>
      <c r="D22" s="289" t="s">
        <v>811</v>
      </c>
      <c r="E22" s="290" t="s">
        <v>812</v>
      </c>
      <c r="F22" s="290" t="s">
        <v>151</v>
      </c>
      <c r="G22" s="291"/>
      <c r="H22" s="291"/>
      <c r="I22" s="291"/>
      <c r="J22" s="291"/>
    </row>
    <row r="23" spans="1:10" ht="197.25" customHeight="1" x14ac:dyDescent="0.3">
      <c r="A23" s="289" t="s">
        <v>804</v>
      </c>
      <c r="B23" s="289" t="s">
        <v>805</v>
      </c>
      <c r="C23" s="289" t="s">
        <v>806</v>
      </c>
      <c r="D23" s="289" t="s">
        <v>813</v>
      </c>
      <c r="E23" s="290" t="s">
        <v>814</v>
      </c>
      <c r="F23" s="290" t="s">
        <v>174</v>
      </c>
      <c r="G23" s="290" t="s">
        <v>151</v>
      </c>
      <c r="H23" s="291"/>
      <c r="I23" s="291"/>
      <c r="J23" s="291"/>
    </row>
    <row r="24" spans="1:10" ht="197.25" customHeight="1" x14ac:dyDescent="0.3">
      <c r="A24" s="289" t="s">
        <v>804</v>
      </c>
      <c r="B24" s="289" t="s">
        <v>805</v>
      </c>
      <c r="C24" s="289" t="s">
        <v>806</v>
      </c>
      <c r="D24" s="289" t="s">
        <v>815</v>
      </c>
      <c r="E24" s="290" t="s">
        <v>816</v>
      </c>
      <c r="F24" s="290" t="s">
        <v>109</v>
      </c>
      <c r="G24" s="290" t="s">
        <v>174</v>
      </c>
      <c r="H24" s="291"/>
      <c r="I24" s="291"/>
      <c r="J24" s="291"/>
    </row>
    <row r="25" spans="1:10" ht="197.25" hidden="1" customHeight="1" x14ac:dyDescent="0.3">
      <c r="A25" s="289" t="s">
        <v>804</v>
      </c>
      <c r="B25" s="289" t="s">
        <v>805</v>
      </c>
      <c r="C25" s="289" t="s">
        <v>806</v>
      </c>
      <c r="D25" s="289" t="s">
        <v>817</v>
      </c>
      <c r="E25" s="292" t="s">
        <v>818</v>
      </c>
      <c r="F25" s="291"/>
      <c r="G25" s="291"/>
      <c r="H25" s="291"/>
      <c r="I25" s="291"/>
      <c r="J25" s="291"/>
    </row>
    <row r="26" spans="1:10" ht="135.75" customHeight="1" x14ac:dyDescent="0.3">
      <c r="A26" s="289" t="s">
        <v>804</v>
      </c>
      <c r="B26" s="289" t="s">
        <v>805</v>
      </c>
      <c r="C26" s="289" t="s">
        <v>806</v>
      </c>
      <c r="D26" s="289" t="s">
        <v>819</v>
      </c>
      <c r="E26" s="290" t="s">
        <v>820</v>
      </c>
      <c r="F26" s="290" t="s">
        <v>372</v>
      </c>
      <c r="G26" s="291"/>
      <c r="H26" s="291"/>
      <c r="I26" s="291"/>
      <c r="J26" s="291"/>
    </row>
    <row r="27" spans="1:10" ht="197.25" hidden="1" customHeight="1" x14ac:dyDescent="0.3">
      <c r="A27" s="289" t="s">
        <v>804</v>
      </c>
      <c r="B27" s="289" t="s">
        <v>805</v>
      </c>
      <c r="C27" s="289" t="s">
        <v>806</v>
      </c>
      <c r="D27" s="289" t="s">
        <v>821</v>
      </c>
      <c r="E27" s="292" t="s">
        <v>822</v>
      </c>
      <c r="F27" s="291"/>
      <c r="G27" s="291"/>
      <c r="H27" s="291"/>
      <c r="I27" s="291"/>
      <c r="J27" s="291"/>
    </row>
    <row r="28" spans="1:10" ht="197.25" customHeight="1" x14ac:dyDescent="0.3">
      <c r="A28" s="289" t="s">
        <v>804</v>
      </c>
      <c r="B28" s="289" t="s">
        <v>805</v>
      </c>
      <c r="C28" s="289" t="s">
        <v>806</v>
      </c>
      <c r="D28" s="289" t="s">
        <v>823</v>
      </c>
      <c r="E28" s="290" t="s">
        <v>824</v>
      </c>
      <c r="F28" s="289" t="s">
        <v>379</v>
      </c>
      <c r="G28" s="291"/>
      <c r="H28" s="291"/>
      <c r="I28" s="291"/>
      <c r="J28" s="291"/>
    </row>
    <row r="29" spans="1:10" ht="197.25" customHeight="1" x14ac:dyDescent="0.3">
      <c r="A29" s="289" t="s">
        <v>804</v>
      </c>
      <c r="B29" s="289" t="s">
        <v>805</v>
      </c>
      <c r="C29" s="289" t="s">
        <v>806</v>
      </c>
      <c r="D29" s="289" t="s">
        <v>825</v>
      </c>
      <c r="E29" s="290" t="s">
        <v>826</v>
      </c>
      <c r="F29" s="290" t="s">
        <v>174</v>
      </c>
      <c r="G29" s="291"/>
      <c r="H29" s="291"/>
      <c r="I29" s="291"/>
      <c r="J29" s="291"/>
    </row>
    <row r="30" spans="1:10" ht="197.25" customHeight="1" x14ac:dyDescent="0.3">
      <c r="A30" s="289" t="s">
        <v>804</v>
      </c>
      <c r="B30" s="289" t="s">
        <v>805</v>
      </c>
      <c r="C30" s="289" t="s">
        <v>806</v>
      </c>
      <c r="D30" s="289" t="s">
        <v>827</v>
      </c>
      <c r="E30" s="290" t="s">
        <v>828</v>
      </c>
      <c r="F30" s="290" t="s">
        <v>174</v>
      </c>
      <c r="G30" s="291"/>
      <c r="H30" s="291"/>
      <c r="I30" s="291"/>
      <c r="J30" s="291"/>
    </row>
    <row r="31" spans="1:10" ht="197.25" customHeight="1" x14ac:dyDescent="0.3">
      <c r="A31" s="289" t="s">
        <v>804</v>
      </c>
      <c r="B31" s="289" t="s">
        <v>805</v>
      </c>
      <c r="C31" s="289" t="s">
        <v>806</v>
      </c>
      <c r="D31" s="289" t="s">
        <v>829</v>
      </c>
      <c r="E31" s="290" t="s">
        <v>830</v>
      </c>
      <c r="F31" s="290" t="s">
        <v>386</v>
      </c>
      <c r="G31" s="290" t="s">
        <v>372</v>
      </c>
      <c r="H31" s="291"/>
      <c r="I31" s="291"/>
      <c r="J31" s="291"/>
    </row>
    <row r="32" spans="1:10" ht="197.25" hidden="1" customHeight="1" x14ac:dyDescent="0.3">
      <c r="A32" s="289" t="s">
        <v>804</v>
      </c>
      <c r="B32" s="289" t="s">
        <v>805</v>
      </c>
      <c r="C32" s="289" t="s">
        <v>806</v>
      </c>
      <c r="D32" s="289" t="s">
        <v>831</v>
      </c>
      <c r="E32" s="292" t="s">
        <v>832</v>
      </c>
      <c r="F32" s="291"/>
      <c r="G32" s="291"/>
      <c r="H32" s="291"/>
      <c r="I32" s="291"/>
      <c r="J32" s="291"/>
    </row>
    <row r="33" spans="1:10" ht="147.75" customHeight="1" x14ac:dyDescent="0.3">
      <c r="A33" s="289" t="s">
        <v>804</v>
      </c>
      <c r="B33" s="289" t="s">
        <v>805</v>
      </c>
      <c r="C33" s="289" t="s">
        <v>806</v>
      </c>
      <c r="D33" s="289" t="s">
        <v>833</v>
      </c>
      <c r="E33" s="290" t="s">
        <v>834</v>
      </c>
      <c r="F33" s="290" t="s">
        <v>835</v>
      </c>
      <c r="G33" s="290" t="s">
        <v>73</v>
      </c>
      <c r="H33" s="291"/>
      <c r="I33" s="291"/>
      <c r="J33" s="291"/>
    </row>
    <row r="34" spans="1:10" ht="197.25" hidden="1" customHeight="1" x14ac:dyDescent="0.3">
      <c r="A34" s="289" t="s">
        <v>804</v>
      </c>
      <c r="B34" s="289" t="s">
        <v>805</v>
      </c>
      <c r="C34" s="289" t="s">
        <v>836</v>
      </c>
      <c r="D34" s="289" t="s">
        <v>837</v>
      </c>
      <c r="E34" s="292" t="s">
        <v>838</v>
      </c>
      <c r="F34" s="291"/>
      <c r="G34" s="291"/>
      <c r="H34" s="291"/>
      <c r="I34" s="291"/>
      <c r="J34" s="291"/>
    </row>
    <row r="35" spans="1:10" ht="146.25" hidden="1" customHeight="1" x14ac:dyDescent="0.3">
      <c r="A35" s="289" t="s">
        <v>839</v>
      </c>
      <c r="B35" s="289" t="s">
        <v>840</v>
      </c>
      <c r="C35" s="289" t="s">
        <v>841</v>
      </c>
      <c r="D35" s="289" t="s">
        <v>842</v>
      </c>
      <c r="E35" s="292" t="s">
        <v>843</v>
      </c>
      <c r="F35" s="291"/>
      <c r="G35" s="291"/>
      <c r="H35" s="291"/>
      <c r="I35" s="291"/>
      <c r="J35" s="291"/>
    </row>
    <row r="36" spans="1:10" ht="146.25" customHeight="1" x14ac:dyDescent="0.3">
      <c r="A36" s="289" t="s">
        <v>839</v>
      </c>
      <c r="B36" s="289" t="s">
        <v>840</v>
      </c>
      <c r="C36" s="289" t="s">
        <v>841</v>
      </c>
      <c r="D36" s="289" t="s">
        <v>844</v>
      </c>
      <c r="E36" s="290" t="s">
        <v>845</v>
      </c>
      <c r="F36" s="290" t="s">
        <v>386</v>
      </c>
      <c r="G36" s="290"/>
      <c r="H36" s="291"/>
      <c r="I36" s="291"/>
      <c r="J36" s="291"/>
    </row>
    <row r="37" spans="1:10" ht="261.75" hidden="1" customHeight="1" x14ac:dyDescent="0.3">
      <c r="A37" s="289" t="s">
        <v>839</v>
      </c>
      <c r="B37" s="289" t="s">
        <v>840</v>
      </c>
      <c r="C37" s="289" t="s">
        <v>841</v>
      </c>
      <c r="D37" s="289" t="s">
        <v>846</v>
      </c>
      <c r="E37" s="292" t="s">
        <v>847</v>
      </c>
      <c r="F37" s="291"/>
      <c r="G37" s="291"/>
      <c r="H37" s="291"/>
      <c r="I37" s="291"/>
      <c r="J37" s="291"/>
    </row>
    <row r="38" spans="1:10" ht="123.75" customHeight="1" x14ac:dyDescent="0.3">
      <c r="A38" s="289" t="s">
        <v>839</v>
      </c>
      <c r="B38" s="289" t="s">
        <v>840</v>
      </c>
      <c r="C38" s="289" t="s">
        <v>841</v>
      </c>
      <c r="D38" s="289" t="s">
        <v>848</v>
      </c>
      <c r="E38" s="290" t="s">
        <v>849</v>
      </c>
      <c r="F38" s="290" t="s">
        <v>773</v>
      </c>
      <c r="G38" s="290" t="s">
        <v>372</v>
      </c>
      <c r="H38" s="291"/>
      <c r="I38" s="291"/>
      <c r="J38" s="291"/>
    </row>
    <row r="39" spans="1:10" ht="173.25" customHeight="1" x14ac:dyDescent="0.3">
      <c r="A39" s="289" t="s">
        <v>839</v>
      </c>
      <c r="B39" s="289" t="s">
        <v>840</v>
      </c>
      <c r="C39" s="289" t="s">
        <v>841</v>
      </c>
      <c r="D39" s="289" t="s">
        <v>850</v>
      </c>
      <c r="E39" s="290" t="s">
        <v>851</v>
      </c>
      <c r="F39" s="290" t="s">
        <v>34</v>
      </c>
      <c r="G39" s="291"/>
      <c r="H39" s="291"/>
      <c r="I39" s="291"/>
      <c r="J39" s="291"/>
    </row>
    <row r="40" spans="1:10" ht="178.5" hidden="1" customHeight="1" x14ac:dyDescent="0.3">
      <c r="A40" s="289" t="s">
        <v>839</v>
      </c>
      <c r="B40" s="289" t="s">
        <v>840</v>
      </c>
      <c r="C40" s="289" t="s">
        <v>841</v>
      </c>
      <c r="D40" s="289" t="s">
        <v>852</v>
      </c>
      <c r="E40" s="292" t="s">
        <v>853</v>
      </c>
      <c r="F40" s="291"/>
      <c r="G40" s="291"/>
      <c r="H40" s="291"/>
      <c r="I40" s="291"/>
      <c r="J40" s="291"/>
    </row>
    <row r="41" spans="1:10" ht="173.25" customHeight="1" x14ac:dyDescent="0.3">
      <c r="A41" s="289" t="s">
        <v>839</v>
      </c>
      <c r="B41" s="289" t="s">
        <v>840</v>
      </c>
      <c r="C41" s="289" t="s">
        <v>854</v>
      </c>
      <c r="D41" s="289" t="s">
        <v>855</v>
      </c>
      <c r="E41" s="290" t="s">
        <v>856</v>
      </c>
      <c r="F41" s="290" t="s">
        <v>174</v>
      </c>
      <c r="G41" s="291"/>
      <c r="H41" s="291"/>
      <c r="I41" s="291"/>
      <c r="J41" s="291"/>
    </row>
    <row r="42" spans="1:10" ht="138.75" hidden="1" customHeight="1" x14ac:dyDescent="0.3">
      <c r="A42" s="289" t="s">
        <v>839</v>
      </c>
      <c r="B42" s="289" t="s">
        <v>840</v>
      </c>
      <c r="C42" s="289" t="s">
        <v>857</v>
      </c>
      <c r="D42" s="295" t="s">
        <v>858</v>
      </c>
      <c r="E42" s="292" t="s">
        <v>859</v>
      </c>
    </row>
    <row r="43" spans="1:10" ht="102.75" hidden="1" customHeight="1" x14ac:dyDescent="0.3">
      <c r="A43" s="289" t="s">
        <v>860</v>
      </c>
      <c r="B43" s="289" t="s">
        <v>861</v>
      </c>
      <c r="C43" s="293" t="s">
        <v>338</v>
      </c>
      <c r="D43" s="293" t="s">
        <v>338</v>
      </c>
      <c r="E43" s="294" t="s">
        <v>338</v>
      </c>
    </row>
    <row r="44" spans="1:10" ht="102.75" hidden="1" customHeight="1" x14ac:dyDescent="0.3">
      <c r="A44" s="289" t="s">
        <v>862</v>
      </c>
      <c r="B44" s="289" t="s">
        <v>863</v>
      </c>
      <c r="C44" s="293" t="s">
        <v>338</v>
      </c>
      <c r="D44" s="293" t="s">
        <v>338</v>
      </c>
      <c r="E44" s="293" t="s">
        <v>338</v>
      </c>
    </row>
    <row r="45" spans="1:10" x14ac:dyDescent="0.3">
      <c r="A45" s="296"/>
      <c r="B45" s="296"/>
      <c r="C45" s="296"/>
      <c r="D45" s="296"/>
    </row>
    <row r="46" spans="1:10" x14ac:dyDescent="0.3">
      <c r="A46" s="296"/>
      <c r="B46" s="296"/>
      <c r="C46" s="296"/>
      <c r="D46" s="296"/>
    </row>
    <row r="47" spans="1:10" x14ac:dyDescent="0.3">
      <c r="A47" s="296"/>
      <c r="B47" s="296"/>
      <c r="C47" s="296"/>
      <c r="D47" s="296"/>
    </row>
    <row r="48" spans="1:10" x14ac:dyDescent="0.3">
      <c r="A48" s="296"/>
      <c r="B48" s="296"/>
      <c r="C48" s="296"/>
      <c r="D48" s="296"/>
    </row>
  </sheetData>
  <mergeCells count="2">
    <mergeCell ref="A1:E1"/>
    <mergeCell ref="F1:J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T1029"/>
  <sheetViews>
    <sheetView tabSelected="1" view="pageBreakPreview" topLeftCell="V2" zoomScale="60" zoomScaleNormal="91" workbookViewId="0">
      <selection activeCell="AB115" sqref="AB115"/>
    </sheetView>
  </sheetViews>
  <sheetFormatPr baseColWidth="10" defaultColWidth="12.59765625" defaultRowHeight="15" customHeight="1" x14ac:dyDescent="0.3"/>
  <cols>
    <col min="1" max="1" width="38.59765625" customWidth="1"/>
    <col min="2" max="2" width="11.3984375" customWidth="1"/>
    <col min="3" max="3" width="12.5" customWidth="1"/>
    <col min="4" max="4" width="12.3984375" customWidth="1"/>
    <col min="5" max="5" width="10.69921875" customWidth="1"/>
    <col min="6" max="6" width="18.59765625" customWidth="1"/>
    <col min="7" max="7" width="69.69921875" customWidth="1"/>
    <col min="8" max="19" width="32.59765625" customWidth="1"/>
    <col min="20" max="20" width="26.19921875" customWidth="1"/>
    <col min="21" max="21" width="26.3984375" customWidth="1"/>
    <col min="22" max="24" width="20.3984375" customWidth="1"/>
    <col min="25" max="25" width="24.8984375" style="38" customWidth="1"/>
    <col min="26" max="26" width="26" style="38" customWidth="1"/>
    <col min="27" max="27" width="30.8984375" style="39" customWidth="1"/>
    <col min="28" max="28" width="26.5" style="38" customWidth="1"/>
    <col min="29" max="29" width="27.19921875" style="38" customWidth="1"/>
    <col min="30" max="30" width="33.8984375" style="38" customWidth="1"/>
    <col min="31" max="32" width="27.19921875" style="38" customWidth="1"/>
    <col min="33" max="33" width="33.8984375" style="38" customWidth="1"/>
    <col min="34" max="34" width="40.8984375" style="38" customWidth="1"/>
    <col min="35" max="35" width="31.09765625" style="38" customWidth="1"/>
    <col min="36" max="36" width="39.09765625" style="38" customWidth="1"/>
    <col min="37" max="37" width="59.8984375" style="38" customWidth="1"/>
    <col min="38" max="38" width="55" style="38" customWidth="1"/>
    <col min="39" max="39" width="50" style="38" customWidth="1"/>
    <col min="40" max="40" width="43.69921875" style="38" customWidth="1"/>
    <col min="41" max="43" width="50.3984375" style="38" customWidth="1"/>
    <col min="44" max="44" width="27.19921875" style="38" customWidth="1"/>
    <col min="45" max="45" width="30.59765625" customWidth="1"/>
    <col min="46" max="46" width="87.8984375" customWidth="1"/>
  </cols>
  <sheetData>
    <row r="1" spans="1:46" ht="121.95" customHeight="1" x14ac:dyDescent="0.25">
      <c r="A1" s="1" t="s">
        <v>0</v>
      </c>
      <c r="B1" s="244" t="s">
        <v>1</v>
      </c>
      <c r="C1" s="245"/>
      <c r="D1" s="246" t="s">
        <v>2</v>
      </c>
      <c r="E1" s="243"/>
      <c r="F1" s="243"/>
      <c r="G1" s="245"/>
      <c r="H1" s="247" t="s">
        <v>3</v>
      </c>
      <c r="I1" s="248"/>
      <c r="J1" s="248"/>
      <c r="K1" s="248"/>
      <c r="L1" s="249"/>
      <c r="M1" s="250" t="s">
        <v>4</v>
      </c>
      <c r="N1" s="248"/>
      <c r="O1" s="249"/>
      <c r="P1" s="244" t="s">
        <v>5</v>
      </c>
      <c r="Q1" s="243"/>
      <c r="R1" s="243"/>
      <c r="S1" s="245"/>
      <c r="T1" s="242" t="s">
        <v>6</v>
      </c>
      <c r="U1" s="243"/>
      <c r="V1" s="241" t="s">
        <v>665</v>
      </c>
      <c r="W1" s="241"/>
      <c r="X1" s="241"/>
      <c r="Y1" s="229" t="s">
        <v>545</v>
      </c>
      <c r="Z1" s="230"/>
      <c r="AA1" s="230"/>
      <c r="AB1" s="231" t="s">
        <v>567</v>
      </c>
      <c r="AC1" s="232"/>
      <c r="AD1" s="233"/>
      <c r="AE1" s="234" t="s">
        <v>454</v>
      </c>
      <c r="AF1" s="235"/>
      <c r="AG1" s="236"/>
      <c r="AH1" s="237" t="s">
        <v>465</v>
      </c>
      <c r="AI1" s="232"/>
      <c r="AJ1" s="233"/>
      <c r="AK1" s="238" t="s">
        <v>586</v>
      </c>
      <c r="AL1" s="232"/>
      <c r="AM1" s="233"/>
      <c r="AN1" s="239" t="s">
        <v>618</v>
      </c>
      <c r="AO1" s="232"/>
      <c r="AP1" s="240" t="s">
        <v>635</v>
      </c>
      <c r="AQ1" s="240"/>
      <c r="AR1" s="226" t="s">
        <v>466</v>
      </c>
      <c r="AS1" s="227"/>
      <c r="AT1" s="228"/>
    </row>
    <row r="2" spans="1:46" s="38" customFormat="1" ht="82.2" customHeight="1" x14ac:dyDescent="0.25">
      <c r="A2" s="1" t="s">
        <v>7</v>
      </c>
      <c r="B2" s="2" t="s">
        <v>8</v>
      </c>
      <c r="C2" s="2" t="s">
        <v>9</v>
      </c>
      <c r="D2" s="3" t="s">
        <v>10</v>
      </c>
      <c r="E2" s="3" t="s">
        <v>11</v>
      </c>
      <c r="F2" s="3" t="s">
        <v>12</v>
      </c>
      <c r="G2" s="3" t="s">
        <v>13</v>
      </c>
      <c r="H2" s="4" t="s">
        <v>14</v>
      </c>
      <c r="I2" s="4" t="s">
        <v>15</v>
      </c>
      <c r="J2" s="4" t="s">
        <v>16</v>
      </c>
      <c r="K2" s="4" t="s">
        <v>17</v>
      </c>
      <c r="L2" s="4" t="s">
        <v>18</v>
      </c>
      <c r="M2" s="5" t="s">
        <v>19</v>
      </c>
      <c r="N2" s="92" t="s">
        <v>20</v>
      </c>
      <c r="O2" s="92" t="s">
        <v>21</v>
      </c>
      <c r="P2" s="93" t="s">
        <v>22</v>
      </c>
      <c r="Q2" s="93" t="s">
        <v>23</v>
      </c>
      <c r="R2" s="93" t="s">
        <v>24</v>
      </c>
      <c r="S2" s="93" t="s">
        <v>12</v>
      </c>
      <c r="T2" s="44" t="s">
        <v>23</v>
      </c>
      <c r="U2" s="85" t="s">
        <v>26</v>
      </c>
      <c r="V2" s="94" t="s">
        <v>23</v>
      </c>
      <c r="W2" s="94" t="s">
        <v>25</v>
      </c>
      <c r="X2" s="94" t="s">
        <v>458</v>
      </c>
      <c r="Y2" s="89" t="s">
        <v>22</v>
      </c>
      <c r="Z2" s="89" t="s">
        <v>23</v>
      </c>
      <c r="AA2" s="90" t="s">
        <v>12</v>
      </c>
      <c r="AB2" s="86" t="s">
        <v>546</v>
      </c>
      <c r="AC2" s="41" t="s">
        <v>468</v>
      </c>
      <c r="AD2" s="45" t="s">
        <v>27</v>
      </c>
      <c r="AE2" s="46" t="s">
        <v>573</v>
      </c>
      <c r="AF2" s="46" t="s">
        <v>568</v>
      </c>
      <c r="AG2" s="46" t="s">
        <v>26</v>
      </c>
      <c r="AH2" s="47" t="s">
        <v>23</v>
      </c>
      <c r="AI2" s="47" t="s">
        <v>25</v>
      </c>
      <c r="AJ2" s="47" t="s">
        <v>26</v>
      </c>
      <c r="AK2" s="48" t="s">
        <v>23</v>
      </c>
      <c r="AL2" s="48" t="s">
        <v>25</v>
      </c>
      <c r="AM2" s="49" t="s">
        <v>28</v>
      </c>
      <c r="AN2" s="50" t="s">
        <v>23</v>
      </c>
      <c r="AO2" s="58" t="s">
        <v>26</v>
      </c>
      <c r="AP2" s="125" t="s">
        <v>636</v>
      </c>
      <c r="AQ2" s="125" t="s">
        <v>458</v>
      </c>
      <c r="AR2" s="64" t="s">
        <v>467</v>
      </c>
      <c r="AS2" s="64" t="s">
        <v>468</v>
      </c>
      <c r="AT2" s="65" t="s">
        <v>469</v>
      </c>
    </row>
    <row r="3" spans="1:46" s="38" customFormat="1" ht="357" hidden="1" customHeight="1" x14ac:dyDescent="0.25">
      <c r="A3" s="6" t="s">
        <v>56</v>
      </c>
      <c r="B3" s="8" t="s">
        <v>30</v>
      </c>
      <c r="C3" s="7" t="s">
        <v>57</v>
      </c>
      <c r="D3" s="8" t="s">
        <v>58</v>
      </c>
      <c r="E3" s="8" t="s">
        <v>59</v>
      </c>
      <c r="F3" s="7" t="s">
        <v>60</v>
      </c>
      <c r="G3" s="7" t="s">
        <v>61</v>
      </c>
      <c r="H3" s="9" t="s">
        <v>62</v>
      </c>
      <c r="I3" s="9" t="s">
        <v>63</v>
      </c>
      <c r="J3" s="10" t="s">
        <v>64</v>
      </c>
      <c r="K3" s="9" t="s">
        <v>65</v>
      </c>
      <c r="L3" s="10" t="s">
        <v>66</v>
      </c>
      <c r="M3" s="91" t="s">
        <v>67</v>
      </c>
      <c r="N3" s="99" t="s">
        <v>68</v>
      </c>
      <c r="O3" s="99" t="s">
        <v>69</v>
      </c>
      <c r="P3" s="100" t="s">
        <v>52</v>
      </c>
      <c r="Q3" s="100" t="s">
        <v>70</v>
      </c>
      <c r="R3" s="100" t="s">
        <v>71</v>
      </c>
      <c r="S3" s="101" t="s">
        <v>72</v>
      </c>
      <c r="T3" s="82" t="s">
        <v>460</v>
      </c>
      <c r="U3" s="82" t="s">
        <v>463</v>
      </c>
      <c r="V3" s="59" t="s">
        <v>510</v>
      </c>
      <c r="W3" s="59" t="s">
        <v>511</v>
      </c>
      <c r="X3" s="59" t="s">
        <v>512</v>
      </c>
      <c r="Y3" s="54" t="s">
        <v>504</v>
      </c>
      <c r="Z3" s="54" t="s">
        <v>526</v>
      </c>
      <c r="AA3" s="42" t="s">
        <v>527</v>
      </c>
      <c r="AB3" s="102" t="s">
        <v>546</v>
      </c>
      <c r="AC3" s="102" t="s">
        <v>563</v>
      </c>
      <c r="AD3" s="103" t="s">
        <v>562</v>
      </c>
      <c r="AE3" s="114" t="s">
        <v>470</v>
      </c>
      <c r="AF3" s="114" t="s">
        <v>470</v>
      </c>
      <c r="AG3" s="114" t="s">
        <v>470</v>
      </c>
      <c r="AH3" s="114" t="s">
        <v>457</v>
      </c>
      <c r="AI3" s="114" t="s">
        <v>457</v>
      </c>
      <c r="AJ3" s="114" t="s">
        <v>457</v>
      </c>
      <c r="AK3" s="114" t="s">
        <v>457</v>
      </c>
      <c r="AL3" s="114" t="s">
        <v>457</v>
      </c>
      <c r="AM3" s="114" t="s">
        <v>457</v>
      </c>
      <c r="AN3" s="114" t="s">
        <v>457</v>
      </c>
      <c r="AO3" s="114" t="s">
        <v>457</v>
      </c>
      <c r="AP3" s="114" t="s">
        <v>457</v>
      </c>
      <c r="AQ3" s="114" t="s">
        <v>457</v>
      </c>
      <c r="AR3" s="66" t="s">
        <v>655</v>
      </c>
      <c r="AS3" s="52" t="s">
        <v>656</v>
      </c>
      <c r="AT3" s="67" t="s">
        <v>657</v>
      </c>
    </row>
    <row r="4" spans="1:46" s="38" customFormat="1" ht="357" hidden="1" customHeight="1" x14ac:dyDescent="0.25">
      <c r="A4" s="6" t="s">
        <v>56</v>
      </c>
      <c r="B4" s="8" t="s">
        <v>30</v>
      </c>
      <c r="C4" s="7" t="s">
        <v>57</v>
      </c>
      <c r="D4" s="8" t="s">
        <v>58</v>
      </c>
      <c r="E4" s="8" t="s">
        <v>59</v>
      </c>
      <c r="F4" s="7" t="s">
        <v>60</v>
      </c>
      <c r="G4" s="7" t="s">
        <v>61</v>
      </c>
      <c r="H4" s="9" t="s">
        <v>62</v>
      </c>
      <c r="I4" s="9" t="s">
        <v>63</v>
      </c>
      <c r="J4" s="10" t="s">
        <v>64</v>
      </c>
      <c r="K4" s="9" t="s">
        <v>65</v>
      </c>
      <c r="L4" s="10" t="s">
        <v>66</v>
      </c>
      <c r="M4" s="91" t="s">
        <v>67</v>
      </c>
      <c r="N4" s="99" t="s">
        <v>68</v>
      </c>
      <c r="O4" s="99" t="s">
        <v>69</v>
      </c>
      <c r="P4" s="100" t="s">
        <v>52</v>
      </c>
      <c r="Q4" s="100" t="s">
        <v>70</v>
      </c>
      <c r="R4" s="100" t="s">
        <v>71</v>
      </c>
      <c r="S4" s="101" t="s">
        <v>72</v>
      </c>
      <c r="T4" s="82" t="s">
        <v>460</v>
      </c>
      <c r="U4" s="82" t="s">
        <v>463</v>
      </c>
      <c r="V4" s="59" t="s">
        <v>510</v>
      </c>
      <c r="W4" s="59" t="s">
        <v>511</v>
      </c>
      <c r="X4" s="59" t="s">
        <v>512</v>
      </c>
      <c r="Y4" s="54" t="s">
        <v>537</v>
      </c>
      <c r="Z4" s="54" t="s">
        <v>526</v>
      </c>
      <c r="AA4" s="42" t="s">
        <v>525</v>
      </c>
      <c r="AB4" s="109" t="s">
        <v>546</v>
      </c>
      <c r="AC4" s="109" t="s">
        <v>563</v>
      </c>
      <c r="AD4" s="104" t="s">
        <v>562</v>
      </c>
      <c r="AE4" s="114" t="s">
        <v>570</v>
      </c>
      <c r="AF4" s="114" t="s">
        <v>585</v>
      </c>
      <c r="AG4" s="114" t="s">
        <v>571</v>
      </c>
      <c r="AH4" s="114" t="s">
        <v>457</v>
      </c>
      <c r="AI4" s="114" t="s">
        <v>457</v>
      </c>
      <c r="AJ4" s="114" t="s">
        <v>457</v>
      </c>
      <c r="AK4" s="114" t="s">
        <v>457</v>
      </c>
      <c r="AL4" s="114" t="s">
        <v>457</v>
      </c>
      <c r="AM4" s="114" t="s">
        <v>457</v>
      </c>
      <c r="AN4" s="114" t="s">
        <v>457</v>
      </c>
      <c r="AO4" s="114" t="s">
        <v>457</v>
      </c>
      <c r="AP4" s="114" t="s">
        <v>457</v>
      </c>
      <c r="AQ4" s="114" t="s">
        <v>457</v>
      </c>
      <c r="AR4" s="66" t="s">
        <v>655</v>
      </c>
      <c r="AS4" s="52" t="s">
        <v>656</v>
      </c>
      <c r="AT4" s="67" t="s">
        <v>657</v>
      </c>
    </row>
    <row r="5" spans="1:46" s="38" customFormat="1" ht="357" hidden="1" customHeight="1" x14ac:dyDescent="0.25">
      <c r="A5" s="6" t="s">
        <v>228</v>
      </c>
      <c r="B5" s="8" t="s">
        <v>30</v>
      </c>
      <c r="C5" s="7" t="s">
        <v>57</v>
      </c>
      <c r="D5" s="8" t="s">
        <v>58</v>
      </c>
      <c r="E5" s="8" t="s">
        <v>59</v>
      </c>
      <c r="F5" s="7" t="s">
        <v>73</v>
      </c>
      <c r="G5" s="7" t="s">
        <v>74</v>
      </c>
      <c r="H5" s="9" t="s">
        <v>62</v>
      </c>
      <c r="I5" s="9" t="s">
        <v>75</v>
      </c>
      <c r="J5" s="10" t="s">
        <v>76</v>
      </c>
      <c r="K5" s="10" t="s">
        <v>77</v>
      </c>
      <c r="L5" s="10" t="s">
        <v>78</v>
      </c>
      <c r="M5" s="91" t="s">
        <v>67</v>
      </c>
      <c r="N5" s="99" t="s">
        <v>68</v>
      </c>
      <c r="O5" s="99" t="s">
        <v>79</v>
      </c>
      <c r="P5" s="100" t="s">
        <v>52</v>
      </c>
      <c r="Q5" s="100" t="s">
        <v>70</v>
      </c>
      <c r="R5" s="100" t="s">
        <v>71</v>
      </c>
      <c r="S5" s="101" t="s">
        <v>72</v>
      </c>
      <c r="T5" s="82" t="s">
        <v>460</v>
      </c>
      <c r="U5" s="82" t="s">
        <v>463</v>
      </c>
      <c r="V5" s="59" t="s">
        <v>510</v>
      </c>
      <c r="W5" s="59" t="s">
        <v>511</v>
      </c>
      <c r="X5" s="59" t="s">
        <v>512</v>
      </c>
      <c r="Y5" s="54" t="s">
        <v>504</v>
      </c>
      <c r="Z5" s="54" t="s">
        <v>526</v>
      </c>
      <c r="AA5" s="42" t="s">
        <v>527</v>
      </c>
      <c r="AB5" s="102" t="s">
        <v>546</v>
      </c>
      <c r="AC5" s="102" t="s">
        <v>563</v>
      </c>
      <c r="AD5" s="103" t="s">
        <v>562</v>
      </c>
      <c r="AE5" s="114" t="s">
        <v>470</v>
      </c>
      <c r="AF5" s="114" t="s">
        <v>470</v>
      </c>
      <c r="AG5" s="114" t="s">
        <v>470</v>
      </c>
      <c r="AH5" s="114" t="s">
        <v>457</v>
      </c>
      <c r="AI5" s="114" t="s">
        <v>457</v>
      </c>
      <c r="AJ5" s="114" t="s">
        <v>457</v>
      </c>
      <c r="AK5" s="114" t="s">
        <v>457</v>
      </c>
      <c r="AL5" s="114" t="s">
        <v>457</v>
      </c>
      <c r="AM5" s="114" t="s">
        <v>457</v>
      </c>
      <c r="AN5" s="114" t="s">
        <v>457</v>
      </c>
      <c r="AO5" s="114" t="s">
        <v>457</v>
      </c>
      <c r="AP5" s="114" t="s">
        <v>457</v>
      </c>
      <c r="AQ5" s="114" t="s">
        <v>457</v>
      </c>
      <c r="AR5" s="66" t="s">
        <v>655</v>
      </c>
      <c r="AS5" s="52" t="s">
        <v>656</v>
      </c>
      <c r="AT5" s="67" t="s">
        <v>657</v>
      </c>
    </row>
    <row r="6" spans="1:46" s="38" customFormat="1" ht="357" hidden="1" customHeight="1" x14ac:dyDescent="0.25">
      <c r="A6" s="6" t="s">
        <v>381</v>
      </c>
      <c r="B6" s="8" t="s">
        <v>30</v>
      </c>
      <c r="C6" s="7" t="s">
        <v>57</v>
      </c>
      <c r="D6" s="8" t="s">
        <v>58</v>
      </c>
      <c r="E6" s="8" t="s">
        <v>59</v>
      </c>
      <c r="F6" s="7" t="s">
        <v>73</v>
      </c>
      <c r="G6" s="7" t="s">
        <v>74</v>
      </c>
      <c r="H6" s="9" t="s">
        <v>62</v>
      </c>
      <c r="I6" s="9" t="s">
        <v>75</v>
      </c>
      <c r="J6" s="10" t="s">
        <v>76</v>
      </c>
      <c r="K6" s="10" t="s">
        <v>77</v>
      </c>
      <c r="L6" s="10" t="s">
        <v>78</v>
      </c>
      <c r="M6" s="91" t="s">
        <v>67</v>
      </c>
      <c r="N6" s="99" t="s">
        <v>68</v>
      </c>
      <c r="O6" s="99" t="s">
        <v>79</v>
      </c>
      <c r="P6" s="100" t="s">
        <v>52</v>
      </c>
      <c r="Q6" s="100" t="s">
        <v>70</v>
      </c>
      <c r="R6" s="100" t="s">
        <v>71</v>
      </c>
      <c r="S6" s="101" t="s">
        <v>72</v>
      </c>
      <c r="T6" s="82" t="s">
        <v>460</v>
      </c>
      <c r="U6" s="82" t="s">
        <v>463</v>
      </c>
      <c r="V6" s="59" t="s">
        <v>510</v>
      </c>
      <c r="W6" s="59" t="s">
        <v>511</v>
      </c>
      <c r="X6" s="59" t="s">
        <v>512</v>
      </c>
      <c r="Y6" s="54" t="s">
        <v>504</v>
      </c>
      <c r="Z6" s="54" t="s">
        <v>526</v>
      </c>
      <c r="AA6" s="42" t="s">
        <v>525</v>
      </c>
      <c r="AB6" s="102" t="s">
        <v>546</v>
      </c>
      <c r="AC6" s="102" t="s">
        <v>563</v>
      </c>
      <c r="AD6" s="103" t="s">
        <v>562</v>
      </c>
      <c r="AE6" s="116" t="s">
        <v>570</v>
      </c>
      <c r="AF6" s="116" t="s">
        <v>585</v>
      </c>
      <c r="AG6" s="116" t="s">
        <v>571</v>
      </c>
      <c r="AH6" s="114" t="s">
        <v>457</v>
      </c>
      <c r="AI6" s="114" t="s">
        <v>457</v>
      </c>
      <c r="AJ6" s="114" t="s">
        <v>457</v>
      </c>
      <c r="AK6" s="114" t="s">
        <v>457</v>
      </c>
      <c r="AL6" s="114" t="s">
        <v>457</v>
      </c>
      <c r="AM6" s="114" t="s">
        <v>457</v>
      </c>
      <c r="AN6" s="114" t="s">
        <v>457</v>
      </c>
      <c r="AO6" s="114" t="s">
        <v>457</v>
      </c>
      <c r="AP6" s="114" t="s">
        <v>457</v>
      </c>
      <c r="AQ6" s="114" t="s">
        <v>457</v>
      </c>
      <c r="AR6" s="66" t="s">
        <v>655</v>
      </c>
      <c r="AS6" s="52" t="s">
        <v>656</v>
      </c>
      <c r="AT6" s="67" t="s">
        <v>657</v>
      </c>
    </row>
    <row r="7" spans="1:46" s="38" customFormat="1" ht="357" hidden="1" customHeight="1" x14ac:dyDescent="0.25">
      <c r="A7" s="6" t="s">
        <v>448</v>
      </c>
      <c r="B7" s="8" t="s">
        <v>30</v>
      </c>
      <c r="C7" s="7" t="s">
        <v>57</v>
      </c>
      <c r="D7" s="8" t="s">
        <v>58</v>
      </c>
      <c r="E7" s="8" t="s">
        <v>59</v>
      </c>
      <c r="F7" s="7" t="s">
        <v>73</v>
      </c>
      <c r="G7" s="7" t="s">
        <v>74</v>
      </c>
      <c r="H7" s="9" t="s">
        <v>62</v>
      </c>
      <c r="I7" s="9" t="s">
        <v>75</v>
      </c>
      <c r="J7" s="10" t="s">
        <v>76</v>
      </c>
      <c r="K7" s="10" t="s">
        <v>77</v>
      </c>
      <c r="L7" s="10" t="s">
        <v>78</v>
      </c>
      <c r="M7" s="11" t="s">
        <v>67</v>
      </c>
      <c r="N7" s="95" t="s">
        <v>68</v>
      </c>
      <c r="O7" s="95" t="s">
        <v>79</v>
      </c>
      <c r="P7" s="96" t="s">
        <v>52</v>
      </c>
      <c r="Q7" s="96" t="s">
        <v>70</v>
      </c>
      <c r="R7" s="96" t="s">
        <v>71</v>
      </c>
      <c r="S7" s="97" t="s">
        <v>72</v>
      </c>
      <c r="T7" s="98" t="s">
        <v>460</v>
      </c>
      <c r="U7" s="98" t="s">
        <v>463</v>
      </c>
      <c r="V7" s="81" t="s">
        <v>510</v>
      </c>
      <c r="W7" s="81" t="s">
        <v>511</v>
      </c>
      <c r="X7" s="81" t="s">
        <v>512</v>
      </c>
      <c r="Y7" s="54" t="s">
        <v>504</v>
      </c>
      <c r="Z7" s="54" t="s">
        <v>526</v>
      </c>
      <c r="AA7" s="42" t="s">
        <v>525</v>
      </c>
      <c r="AB7" s="102" t="s">
        <v>546</v>
      </c>
      <c r="AC7" s="102" t="s">
        <v>563</v>
      </c>
      <c r="AD7" s="103" t="s">
        <v>562</v>
      </c>
      <c r="AE7" s="116" t="s">
        <v>570</v>
      </c>
      <c r="AF7" s="116" t="s">
        <v>585</v>
      </c>
      <c r="AG7" s="116" t="s">
        <v>571</v>
      </c>
      <c r="AH7" s="114" t="s">
        <v>457</v>
      </c>
      <c r="AI7" s="114" t="s">
        <v>457</v>
      </c>
      <c r="AJ7" s="114" t="s">
        <v>457</v>
      </c>
      <c r="AK7" s="114" t="s">
        <v>457</v>
      </c>
      <c r="AL7" s="114" t="s">
        <v>457</v>
      </c>
      <c r="AM7" s="114" t="s">
        <v>457</v>
      </c>
      <c r="AN7" s="114" t="s">
        <v>457</v>
      </c>
      <c r="AO7" s="114" t="s">
        <v>457</v>
      </c>
      <c r="AP7" s="114" t="s">
        <v>457</v>
      </c>
      <c r="AQ7" s="114" t="s">
        <v>457</v>
      </c>
      <c r="AR7" s="66" t="s">
        <v>655</v>
      </c>
      <c r="AS7" s="52" t="s">
        <v>656</v>
      </c>
      <c r="AT7" s="67" t="s">
        <v>657</v>
      </c>
    </row>
    <row r="8" spans="1:46" s="38" customFormat="1" ht="357" hidden="1" customHeight="1" x14ac:dyDescent="0.25">
      <c r="A8" s="6" t="s">
        <v>228</v>
      </c>
      <c r="B8" s="8" t="s">
        <v>80</v>
      </c>
      <c r="C8" s="7" t="s">
        <v>81</v>
      </c>
      <c r="D8" s="8" t="s">
        <v>32</v>
      </c>
      <c r="E8" s="8" t="s">
        <v>82</v>
      </c>
      <c r="F8" s="7" t="s">
        <v>229</v>
      </c>
      <c r="G8" s="7" t="s">
        <v>230</v>
      </c>
      <c r="H8" s="9" t="s">
        <v>231</v>
      </c>
      <c r="I8" s="9" t="s">
        <v>232</v>
      </c>
      <c r="J8" s="10" t="s">
        <v>233</v>
      </c>
      <c r="K8" s="10" t="s">
        <v>234</v>
      </c>
      <c r="L8" s="10" t="s">
        <v>235</v>
      </c>
      <c r="M8" s="11" t="s">
        <v>198</v>
      </c>
      <c r="N8" s="11" t="s">
        <v>236</v>
      </c>
      <c r="O8" s="11" t="s">
        <v>237</v>
      </c>
      <c r="P8" s="12" t="s">
        <v>44</v>
      </c>
      <c r="Q8" s="12" t="s">
        <v>45</v>
      </c>
      <c r="R8" s="12" t="s">
        <v>139</v>
      </c>
      <c r="S8" s="43" t="s">
        <v>238</v>
      </c>
      <c r="T8" s="82" t="s">
        <v>460</v>
      </c>
      <c r="U8" s="82" t="s">
        <v>463</v>
      </c>
      <c r="V8" s="59" t="s">
        <v>510</v>
      </c>
      <c r="W8" s="59" t="s">
        <v>511</v>
      </c>
      <c r="X8" s="59" t="s">
        <v>512</v>
      </c>
      <c r="Y8" s="54" t="s">
        <v>504</v>
      </c>
      <c r="Z8" s="54" t="s">
        <v>526</v>
      </c>
      <c r="AA8" s="42" t="s">
        <v>525</v>
      </c>
      <c r="AB8" s="102" t="s">
        <v>546</v>
      </c>
      <c r="AC8" s="102" t="s">
        <v>563</v>
      </c>
      <c r="AD8" s="117" t="s">
        <v>562</v>
      </c>
      <c r="AE8" s="114" t="s">
        <v>570</v>
      </c>
      <c r="AF8" s="114" t="s">
        <v>585</v>
      </c>
      <c r="AG8" s="114" t="s">
        <v>571</v>
      </c>
      <c r="AH8" s="114" t="s">
        <v>457</v>
      </c>
      <c r="AI8" s="114" t="s">
        <v>457</v>
      </c>
      <c r="AJ8" s="114" t="s">
        <v>457</v>
      </c>
      <c r="AK8" s="114" t="s">
        <v>457</v>
      </c>
      <c r="AL8" s="114" t="s">
        <v>457</v>
      </c>
      <c r="AM8" s="114" t="s">
        <v>457</v>
      </c>
      <c r="AN8" s="114" t="s">
        <v>457</v>
      </c>
      <c r="AO8" s="114" t="s">
        <v>457</v>
      </c>
      <c r="AP8" s="114" t="s">
        <v>457</v>
      </c>
      <c r="AQ8" s="114" t="s">
        <v>457</v>
      </c>
      <c r="AR8" s="66" t="s">
        <v>655</v>
      </c>
      <c r="AS8" s="52" t="s">
        <v>656</v>
      </c>
      <c r="AT8" s="67" t="s">
        <v>657</v>
      </c>
    </row>
    <row r="9" spans="1:46" s="38" customFormat="1" ht="406.95" hidden="1" customHeight="1" x14ac:dyDescent="0.25">
      <c r="A9" s="6" t="s">
        <v>228</v>
      </c>
      <c r="B9" s="8" t="s">
        <v>80</v>
      </c>
      <c r="C9" s="7" t="s">
        <v>81</v>
      </c>
      <c r="D9" s="8" t="s">
        <v>32</v>
      </c>
      <c r="E9" s="8" t="s">
        <v>82</v>
      </c>
      <c r="F9" s="7" t="s">
        <v>229</v>
      </c>
      <c r="G9" s="7" t="s">
        <v>239</v>
      </c>
      <c r="H9" s="9" t="s">
        <v>231</v>
      </c>
      <c r="I9" s="9" t="s">
        <v>240</v>
      </c>
      <c r="J9" s="10" t="s">
        <v>241</v>
      </c>
      <c r="K9" s="10" t="s">
        <v>234</v>
      </c>
      <c r="L9" s="10" t="s">
        <v>242</v>
      </c>
      <c r="M9" s="11" t="s">
        <v>67</v>
      </c>
      <c r="N9" s="11" t="s">
        <v>243</v>
      </c>
      <c r="O9" s="11" t="s">
        <v>244</v>
      </c>
      <c r="P9" s="12" t="s">
        <v>44</v>
      </c>
      <c r="Q9" s="12" t="s">
        <v>45</v>
      </c>
      <c r="R9" s="12" t="s">
        <v>139</v>
      </c>
      <c r="S9" s="43" t="s">
        <v>238</v>
      </c>
      <c r="T9" s="82" t="s">
        <v>460</v>
      </c>
      <c r="U9" s="82" t="s">
        <v>463</v>
      </c>
      <c r="V9" s="59" t="s">
        <v>510</v>
      </c>
      <c r="W9" s="59" t="s">
        <v>511</v>
      </c>
      <c r="X9" s="59" t="s">
        <v>512</v>
      </c>
      <c r="Y9" s="54" t="s">
        <v>504</v>
      </c>
      <c r="Z9" s="54" t="s">
        <v>526</v>
      </c>
      <c r="AA9" s="42" t="s">
        <v>527</v>
      </c>
      <c r="AB9" s="102" t="s">
        <v>546</v>
      </c>
      <c r="AC9" s="102" t="s">
        <v>563</v>
      </c>
      <c r="AD9" s="103" t="s">
        <v>562</v>
      </c>
      <c r="AE9" s="119" t="s">
        <v>470</v>
      </c>
      <c r="AF9" s="119" t="s">
        <v>470</v>
      </c>
      <c r="AG9" s="119" t="s">
        <v>470</v>
      </c>
      <c r="AH9" s="114" t="s">
        <v>457</v>
      </c>
      <c r="AI9" s="114" t="s">
        <v>457</v>
      </c>
      <c r="AJ9" s="114" t="s">
        <v>457</v>
      </c>
      <c r="AK9" s="114" t="s">
        <v>457</v>
      </c>
      <c r="AL9" s="114" t="s">
        <v>457</v>
      </c>
      <c r="AM9" s="114" t="s">
        <v>457</v>
      </c>
      <c r="AN9" s="114" t="s">
        <v>457</v>
      </c>
      <c r="AO9" s="114" t="s">
        <v>457</v>
      </c>
      <c r="AP9" s="114" t="s">
        <v>457</v>
      </c>
      <c r="AQ9" s="114" t="s">
        <v>457</v>
      </c>
      <c r="AR9" s="66" t="s">
        <v>655</v>
      </c>
      <c r="AS9" s="52" t="s">
        <v>656</v>
      </c>
      <c r="AT9" s="67" t="s">
        <v>657</v>
      </c>
    </row>
    <row r="10" spans="1:46" s="38" customFormat="1" ht="406.95" hidden="1" customHeight="1" x14ac:dyDescent="0.25">
      <c r="A10" s="6" t="s">
        <v>228</v>
      </c>
      <c r="B10" s="8" t="s">
        <v>80</v>
      </c>
      <c r="C10" s="7" t="s">
        <v>245</v>
      </c>
      <c r="D10" s="8" t="s">
        <v>32</v>
      </c>
      <c r="E10" s="8" t="s">
        <v>82</v>
      </c>
      <c r="F10" s="7" t="s">
        <v>229</v>
      </c>
      <c r="G10" s="7" t="s">
        <v>239</v>
      </c>
      <c r="H10" s="9" t="s">
        <v>246</v>
      </c>
      <c r="I10" s="9" t="s">
        <v>247</v>
      </c>
      <c r="J10" s="10" t="s">
        <v>248</v>
      </c>
      <c r="K10" s="10" t="s">
        <v>249</v>
      </c>
      <c r="L10" s="10" t="s">
        <v>250</v>
      </c>
      <c r="M10" s="11" t="s">
        <v>251</v>
      </c>
      <c r="N10" s="11" t="s">
        <v>243</v>
      </c>
      <c r="O10" s="11" t="s">
        <v>69</v>
      </c>
      <c r="P10" s="12" t="s">
        <v>52</v>
      </c>
      <c r="Q10" s="12" t="s">
        <v>252</v>
      </c>
      <c r="R10" s="12" t="s">
        <v>253</v>
      </c>
      <c r="S10" s="13" t="s">
        <v>254</v>
      </c>
      <c r="T10" s="82" t="s">
        <v>460</v>
      </c>
      <c r="U10" s="82" t="s">
        <v>463</v>
      </c>
      <c r="V10" s="59" t="s">
        <v>510</v>
      </c>
      <c r="W10" s="59" t="s">
        <v>511</v>
      </c>
      <c r="X10" s="59" t="s">
        <v>512</v>
      </c>
      <c r="Y10" s="54" t="s">
        <v>504</v>
      </c>
      <c r="Z10" s="54" t="s">
        <v>526</v>
      </c>
      <c r="AA10" s="42" t="s">
        <v>525</v>
      </c>
      <c r="AB10" s="102" t="s">
        <v>546</v>
      </c>
      <c r="AC10" s="102" t="s">
        <v>563</v>
      </c>
      <c r="AD10" s="117" t="s">
        <v>562</v>
      </c>
      <c r="AE10" s="114" t="s">
        <v>570</v>
      </c>
      <c r="AF10" s="114" t="s">
        <v>585</v>
      </c>
      <c r="AG10" s="114" t="s">
        <v>571</v>
      </c>
      <c r="AH10" s="114" t="s">
        <v>457</v>
      </c>
      <c r="AI10" s="114" t="s">
        <v>457</v>
      </c>
      <c r="AJ10" s="114" t="s">
        <v>457</v>
      </c>
      <c r="AK10" s="114" t="s">
        <v>457</v>
      </c>
      <c r="AL10" s="114" t="s">
        <v>457</v>
      </c>
      <c r="AM10" s="114" t="s">
        <v>457</v>
      </c>
      <c r="AN10" s="114" t="s">
        <v>457</v>
      </c>
      <c r="AO10" s="114" t="s">
        <v>457</v>
      </c>
      <c r="AP10" s="114" t="s">
        <v>457</v>
      </c>
      <c r="AQ10" s="114" t="s">
        <v>457</v>
      </c>
      <c r="AR10" s="66" t="s">
        <v>655</v>
      </c>
      <c r="AS10" s="52" t="s">
        <v>656</v>
      </c>
      <c r="AT10" s="67" t="s">
        <v>657</v>
      </c>
    </row>
    <row r="11" spans="1:46" s="38" customFormat="1" ht="406.95" hidden="1" customHeight="1" x14ac:dyDescent="0.25">
      <c r="A11" s="6" t="s">
        <v>228</v>
      </c>
      <c r="B11" s="8" t="s">
        <v>80</v>
      </c>
      <c r="C11" s="7" t="s">
        <v>81</v>
      </c>
      <c r="D11" s="8" t="s">
        <v>32</v>
      </c>
      <c r="E11" s="8" t="s">
        <v>82</v>
      </c>
      <c r="F11" s="7" t="s">
        <v>229</v>
      </c>
      <c r="G11" s="7" t="s">
        <v>239</v>
      </c>
      <c r="H11" s="9" t="s">
        <v>246</v>
      </c>
      <c r="I11" s="9" t="s">
        <v>255</v>
      </c>
      <c r="J11" s="10" t="s">
        <v>256</v>
      </c>
      <c r="K11" s="10" t="s">
        <v>257</v>
      </c>
      <c r="L11" s="10" t="s">
        <v>258</v>
      </c>
      <c r="M11" s="11" t="s">
        <v>67</v>
      </c>
      <c r="N11" s="11" t="s">
        <v>259</v>
      </c>
      <c r="O11" s="11" t="s">
        <v>260</v>
      </c>
      <c r="P11" s="12" t="s">
        <v>44</v>
      </c>
      <c r="Q11" s="12" t="s">
        <v>45</v>
      </c>
      <c r="R11" s="12" t="s">
        <v>261</v>
      </c>
      <c r="S11" s="13" t="s">
        <v>262</v>
      </c>
      <c r="T11" s="82" t="s">
        <v>460</v>
      </c>
      <c r="U11" s="82" t="s">
        <v>463</v>
      </c>
      <c r="V11" s="59" t="s">
        <v>510</v>
      </c>
      <c r="W11" s="59" t="s">
        <v>511</v>
      </c>
      <c r="X11" s="59" t="s">
        <v>512</v>
      </c>
      <c r="Y11" s="54" t="s">
        <v>504</v>
      </c>
      <c r="Z11" s="54" t="s">
        <v>526</v>
      </c>
      <c r="AA11" s="42" t="s">
        <v>525</v>
      </c>
      <c r="AB11" s="102" t="s">
        <v>546</v>
      </c>
      <c r="AC11" s="102" t="s">
        <v>563</v>
      </c>
      <c r="AD11" s="117" t="s">
        <v>562</v>
      </c>
      <c r="AE11" s="114" t="s">
        <v>570</v>
      </c>
      <c r="AF11" s="114" t="s">
        <v>585</v>
      </c>
      <c r="AG11" s="114" t="s">
        <v>571</v>
      </c>
      <c r="AH11" s="114" t="s">
        <v>457</v>
      </c>
      <c r="AI11" s="114" t="s">
        <v>457</v>
      </c>
      <c r="AJ11" s="114" t="s">
        <v>457</v>
      </c>
      <c r="AK11" s="114" t="s">
        <v>457</v>
      </c>
      <c r="AL11" s="114" t="s">
        <v>457</v>
      </c>
      <c r="AM11" s="114" t="s">
        <v>457</v>
      </c>
      <c r="AN11" s="114" t="s">
        <v>457</v>
      </c>
      <c r="AO11" s="114" t="s">
        <v>457</v>
      </c>
      <c r="AP11" s="114" t="s">
        <v>457</v>
      </c>
      <c r="AQ11" s="114" t="s">
        <v>457</v>
      </c>
      <c r="AR11" s="66" t="s">
        <v>655</v>
      </c>
      <c r="AS11" s="52" t="s">
        <v>656</v>
      </c>
      <c r="AT11" s="67" t="s">
        <v>657</v>
      </c>
    </row>
    <row r="12" spans="1:46" s="38" customFormat="1" ht="334.2" hidden="1" customHeight="1" x14ac:dyDescent="0.25">
      <c r="A12" s="6" t="s">
        <v>381</v>
      </c>
      <c r="B12" s="8" t="s">
        <v>80</v>
      </c>
      <c r="C12" s="7" t="s">
        <v>81</v>
      </c>
      <c r="D12" s="8" t="s">
        <v>32</v>
      </c>
      <c r="E12" s="8" t="s">
        <v>82</v>
      </c>
      <c r="F12" s="7" t="s">
        <v>229</v>
      </c>
      <c r="G12" s="7" t="s">
        <v>230</v>
      </c>
      <c r="H12" s="9" t="s">
        <v>231</v>
      </c>
      <c r="I12" s="9" t="s">
        <v>232</v>
      </c>
      <c r="J12" s="10" t="s">
        <v>233</v>
      </c>
      <c r="K12" s="10" t="s">
        <v>234</v>
      </c>
      <c r="L12" s="10" t="s">
        <v>235</v>
      </c>
      <c r="M12" s="11" t="s">
        <v>198</v>
      </c>
      <c r="N12" s="11" t="s">
        <v>236</v>
      </c>
      <c r="O12" s="11" t="s">
        <v>237</v>
      </c>
      <c r="P12" s="12" t="s">
        <v>44</v>
      </c>
      <c r="Q12" s="12" t="s">
        <v>45</v>
      </c>
      <c r="R12" s="12" t="s">
        <v>139</v>
      </c>
      <c r="S12" s="13" t="s">
        <v>238</v>
      </c>
      <c r="T12" s="82" t="s">
        <v>460</v>
      </c>
      <c r="U12" s="82" t="s">
        <v>463</v>
      </c>
      <c r="V12" s="59" t="s">
        <v>510</v>
      </c>
      <c r="W12" s="59" t="s">
        <v>511</v>
      </c>
      <c r="X12" s="59" t="s">
        <v>512</v>
      </c>
      <c r="Y12" s="54" t="s">
        <v>504</v>
      </c>
      <c r="Z12" s="54" t="s">
        <v>526</v>
      </c>
      <c r="AA12" s="42" t="s">
        <v>525</v>
      </c>
      <c r="AB12" s="102" t="s">
        <v>546</v>
      </c>
      <c r="AC12" s="102" t="s">
        <v>563</v>
      </c>
      <c r="AD12" s="117" t="s">
        <v>562</v>
      </c>
      <c r="AE12" s="114" t="s">
        <v>570</v>
      </c>
      <c r="AF12" s="114" t="s">
        <v>585</v>
      </c>
      <c r="AG12" s="114" t="s">
        <v>571</v>
      </c>
      <c r="AH12" s="114" t="s">
        <v>457</v>
      </c>
      <c r="AI12" s="114" t="s">
        <v>457</v>
      </c>
      <c r="AJ12" s="114" t="s">
        <v>457</v>
      </c>
      <c r="AK12" s="114" t="s">
        <v>457</v>
      </c>
      <c r="AL12" s="114" t="s">
        <v>457</v>
      </c>
      <c r="AM12" s="114" t="s">
        <v>457</v>
      </c>
      <c r="AN12" s="114" t="s">
        <v>457</v>
      </c>
      <c r="AO12" s="114" t="s">
        <v>457</v>
      </c>
      <c r="AP12" s="114" t="s">
        <v>457</v>
      </c>
      <c r="AQ12" s="114" t="s">
        <v>457</v>
      </c>
      <c r="AR12" s="66" t="s">
        <v>655</v>
      </c>
      <c r="AS12" s="52" t="s">
        <v>656</v>
      </c>
      <c r="AT12" s="67" t="s">
        <v>657</v>
      </c>
    </row>
    <row r="13" spans="1:46" s="38" customFormat="1" ht="406.95" hidden="1" customHeight="1" x14ac:dyDescent="0.25">
      <c r="A13" s="6" t="s">
        <v>228</v>
      </c>
      <c r="B13" s="8" t="s">
        <v>80</v>
      </c>
      <c r="C13" s="7" t="s">
        <v>81</v>
      </c>
      <c r="D13" s="8" t="s">
        <v>32</v>
      </c>
      <c r="E13" s="8" t="s">
        <v>82</v>
      </c>
      <c r="F13" s="7" t="s">
        <v>263</v>
      </c>
      <c r="G13" s="7" t="s">
        <v>264</v>
      </c>
      <c r="H13" s="9" t="s">
        <v>98</v>
      </c>
      <c r="I13" s="9" t="s">
        <v>99</v>
      </c>
      <c r="J13" s="10" t="s">
        <v>100</v>
      </c>
      <c r="K13" s="10" t="s">
        <v>101</v>
      </c>
      <c r="L13" s="10" t="s">
        <v>102</v>
      </c>
      <c r="M13" s="11" t="s">
        <v>265</v>
      </c>
      <c r="N13" s="11" t="s">
        <v>68</v>
      </c>
      <c r="O13" s="11" t="s">
        <v>266</v>
      </c>
      <c r="P13" s="12" t="s">
        <v>44</v>
      </c>
      <c r="Q13" s="12" t="s">
        <v>45</v>
      </c>
      <c r="R13" s="12" t="s">
        <v>261</v>
      </c>
      <c r="S13" s="13" t="s">
        <v>267</v>
      </c>
      <c r="T13" s="82" t="s">
        <v>460</v>
      </c>
      <c r="U13" s="82" t="s">
        <v>463</v>
      </c>
      <c r="V13" s="59" t="s">
        <v>510</v>
      </c>
      <c r="W13" s="59" t="s">
        <v>511</v>
      </c>
      <c r="X13" s="59" t="s">
        <v>512</v>
      </c>
      <c r="Y13" s="54" t="s">
        <v>504</v>
      </c>
      <c r="Z13" s="54" t="s">
        <v>526</v>
      </c>
      <c r="AA13" s="42" t="s">
        <v>525</v>
      </c>
      <c r="AB13" s="133" t="s">
        <v>546</v>
      </c>
      <c r="AC13" s="133" t="s">
        <v>563</v>
      </c>
      <c r="AD13" s="137" t="s">
        <v>562</v>
      </c>
      <c r="AE13" s="120" t="s">
        <v>570</v>
      </c>
      <c r="AF13" s="120" t="s">
        <v>585</v>
      </c>
      <c r="AG13" s="120" t="s">
        <v>571</v>
      </c>
      <c r="AH13" s="114" t="s">
        <v>457</v>
      </c>
      <c r="AI13" s="114" t="s">
        <v>457</v>
      </c>
      <c r="AJ13" s="114" t="s">
        <v>457</v>
      </c>
      <c r="AK13" s="114" t="s">
        <v>457</v>
      </c>
      <c r="AL13" s="114" t="s">
        <v>457</v>
      </c>
      <c r="AM13" s="114" t="s">
        <v>457</v>
      </c>
      <c r="AN13" s="114" t="s">
        <v>457</v>
      </c>
      <c r="AO13" s="114" t="s">
        <v>457</v>
      </c>
      <c r="AP13" s="114" t="s">
        <v>457</v>
      </c>
      <c r="AQ13" s="114" t="s">
        <v>457</v>
      </c>
      <c r="AR13" s="66" t="s">
        <v>655</v>
      </c>
      <c r="AS13" s="52" t="s">
        <v>656</v>
      </c>
      <c r="AT13" s="67" t="s">
        <v>657</v>
      </c>
    </row>
    <row r="14" spans="1:46" s="38" customFormat="1" ht="409.6" hidden="1" customHeight="1" x14ac:dyDescent="0.25">
      <c r="A14" s="6" t="s">
        <v>228</v>
      </c>
      <c r="B14" s="8" t="s">
        <v>80</v>
      </c>
      <c r="C14" s="7" t="s">
        <v>81</v>
      </c>
      <c r="D14" s="8" t="s">
        <v>32</v>
      </c>
      <c r="E14" s="8" t="s">
        <v>82</v>
      </c>
      <c r="F14" s="7" t="s">
        <v>263</v>
      </c>
      <c r="G14" s="7" t="s">
        <v>264</v>
      </c>
      <c r="H14" s="9" t="s">
        <v>268</v>
      </c>
      <c r="I14" s="9" t="s">
        <v>269</v>
      </c>
      <c r="J14" s="10" t="s">
        <v>270</v>
      </c>
      <c r="K14" s="9" t="s">
        <v>197</v>
      </c>
      <c r="L14" s="10" t="s">
        <v>271</v>
      </c>
      <c r="M14" s="11" t="s">
        <v>67</v>
      </c>
      <c r="N14" s="11" t="s">
        <v>272</v>
      </c>
      <c r="O14" s="11" t="s">
        <v>273</v>
      </c>
      <c r="P14" s="12" t="s">
        <v>44</v>
      </c>
      <c r="Q14" s="12" t="s">
        <v>45</v>
      </c>
      <c r="R14" s="12" t="s">
        <v>46</v>
      </c>
      <c r="S14" s="13" t="s">
        <v>274</v>
      </c>
      <c r="T14" s="82" t="s">
        <v>460</v>
      </c>
      <c r="U14" s="82" t="s">
        <v>463</v>
      </c>
      <c r="V14" s="59" t="s">
        <v>510</v>
      </c>
      <c r="W14" s="59" t="s">
        <v>511</v>
      </c>
      <c r="X14" s="59" t="s">
        <v>512</v>
      </c>
      <c r="Y14" s="54" t="s">
        <v>504</v>
      </c>
      <c r="Z14" s="54" t="s">
        <v>526</v>
      </c>
      <c r="AA14" s="42" t="s">
        <v>525</v>
      </c>
      <c r="AB14" s="109" t="s">
        <v>546</v>
      </c>
      <c r="AC14" s="109" t="s">
        <v>563</v>
      </c>
      <c r="AD14" s="104" t="s">
        <v>562</v>
      </c>
      <c r="AE14" s="147" t="s">
        <v>570</v>
      </c>
      <c r="AF14" s="147" t="s">
        <v>585</v>
      </c>
      <c r="AG14" s="147" t="s">
        <v>571</v>
      </c>
      <c r="AH14" s="114" t="s">
        <v>457</v>
      </c>
      <c r="AI14" s="114" t="s">
        <v>457</v>
      </c>
      <c r="AJ14" s="114" t="s">
        <v>457</v>
      </c>
      <c r="AK14" s="114" t="s">
        <v>457</v>
      </c>
      <c r="AL14" s="114" t="s">
        <v>457</v>
      </c>
      <c r="AM14" s="114" t="s">
        <v>457</v>
      </c>
      <c r="AN14" s="114" t="s">
        <v>457</v>
      </c>
      <c r="AO14" s="114" t="s">
        <v>457</v>
      </c>
      <c r="AP14" s="114" t="s">
        <v>457</v>
      </c>
      <c r="AQ14" s="114" t="s">
        <v>457</v>
      </c>
      <c r="AR14" s="66" t="s">
        <v>655</v>
      </c>
      <c r="AS14" s="52" t="s">
        <v>656</v>
      </c>
      <c r="AT14" s="67" t="s">
        <v>657</v>
      </c>
    </row>
    <row r="15" spans="1:46" s="38" customFormat="1" ht="226.5" hidden="1" customHeight="1" x14ac:dyDescent="0.25">
      <c r="A15" s="6" t="s">
        <v>228</v>
      </c>
      <c r="B15" s="8" t="s">
        <v>80</v>
      </c>
      <c r="C15" s="7" t="s">
        <v>81</v>
      </c>
      <c r="D15" s="8" t="s">
        <v>32</v>
      </c>
      <c r="E15" s="8" t="s">
        <v>82</v>
      </c>
      <c r="F15" s="7" t="s">
        <v>275</v>
      </c>
      <c r="G15" s="7" t="s">
        <v>276</v>
      </c>
      <c r="H15" s="9" t="s">
        <v>85</v>
      </c>
      <c r="I15" s="9" t="s">
        <v>207</v>
      </c>
      <c r="J15" s="10" t="s">
        <v>277</v>
      </c>
      <c r="K15" s="10" t="s">
        <v>278</v>
      </c>
      <c r="L15" s="10" t="s">
        <v>279</v>
      </c>
      <c r="M15" s="11" t="s">
        <v>67</v>
      </c>
      <c r="N15" s="11" t="s">
        <v>272</v>
      </c>
      <c r="O15" s="11" t="s">
        <v>280</v>
      </c>
      <c r="P15" s="12" t="s">
        <v>105</v>
      </c>
      <c r="Q15" s="12" t="s">
        <v>281</v>
      </c>
      <c r="R15" s="12" t="s">
        <v>282</v>
      </c>
      <c r="S15" s="13" t="s">
        <v>283</v>
      </c>
      <c r="T15" s="82" t="s">
        <v>460</v>
      </c>
      <c r="U15" s="82" t="s">
        <v>463</v>
      </c>
      <c r="V15" s="59" t="s">
        <v>510</v>
      </c>
      <c r="W15" s="59" t="s">
        <v>511</v>
      </c>
      <c r="X15" s="59" t="s">
        <v>512</v>
      </c>
      <c r="Y15" s="54" t="s">
        <v>504</v>
      </c>
      <c r="Z15" s="54" t="s">
        <v>526</v>
      </c>
      <c r="AA15" s="42" t="s">
        <v>525</v>
      </c>
      <c r="AB15" s="102" t="s">
        <v>546</v>
      </c>
      <c r="AC15" s="102" t="s">
        <v>563</v>
      </c>
      <c r="AD15" s="103" t="s">
        <v>562</v>
      </c>
      <c r="AE15" s="148" t="s">
        <v>570</v>
      </c>
      <c r="AF15" s="148" t="s">
        <v>585</v>
      </c>
      <c r="AG15" s="148" t="s">
        <v>571</v>
      </c>
      <c r="AH15" s="114" t="s">
        <v>457</v>
      </c>
      <c r="AI15" s="114" t="s">
        <v>457</v>
      </c>
      <c r="AJ15" s="114" t="s">
        <v>457</v>
      </c>
      <c r="AK15" s="114" t="s">
        <v>457</v>
      </c>
      <c r="AL15" s="114" t="s">
        <v>457</v>
      </c>
      <c r="AM15" s="114" t="s">
        <v>457</v>
      </c>
      <c r="AN15" s="54" t="s">
        <v>628</v>
      </c>
      <c r="AO15" s="54" t="s">
        <v>629</v>
      </c>
      <c r="AP15" s="114" t="s">
        <v>457</v>
      </c>
      <c r="AQ15" s="114" t="s">
        <v>457</v>
      </c>
      <c r="AR15" s="66" t="s">
        <v>655</v>
      </c>
      <c r="AS15" s="52" t="s">
        <v>656</v>
      </c>
      <c r="AT15" s="67" t="s">
        <v>657</v>
      </c>
    </row>
    <row r="16" spans="1:46" s="38" customFormat="1" ht="293.25" hidden="1" customHeight="1" x14ac:dyDescent="0.25">
      <c r="A16" s="6" t="s">
        <v>228</v>
      </c>
      <c r="B16" s="8" t="s">
        <v>80</v>
      </c>
      <c r="C16" s="7" t="s">
        <v>81</v>
      </c>
      <c r="D16" s="8" t="s">
        <v>32</v>
      </c>
      <c r="E16" s="8" t="s">
        <v>82</v>
      </c>
      <c r="F16" s="7" t="s">
        <v>275</v>
      </c>
      <c r="G16" s="7" t="s">
        <v>276</v>
      </c>
      <c r="H16" s="9" t="s">
        <v>85</v>
      </c>
      <c r="I16" s="9" t="s">
        <v>284</v>
      </c>
      <c r="J16" s="10" t="s">
        <v>285</v>
      </c>
      <c r="K16" s="10" t="s">
        <v>286</v>
      </c>
      <c r="L16" s="10" t="s">
        <v>287</v>
      </c>
      <c r="M16" s="11" t="s">
        <v>67</v>
      </c>
      <c r="N16" s="11" t="s">
        <v>272</v>
      </c>
      <c r="O16" s="11" t="s">
        <v>288</v>
      </c>
      <c r="P16" s="12" t="s">
        <v>44</v>
      </c>
      <c r="Q16" s="12" t="s">
        <v>180</v>
      </c>
      <c r="R16" s="12" t="s">
        <v>289</v>
      </c>
      <c r="S16" s="13" t="s">
        <v>290</v>
      </c>
      <c r="T16" s="82" t="s">
        <v>460</v>
      </c>
      <c r="U16" s="82" t="s">
        <v>463</v>
      </c>
      <c r="V16" s="59" t="s">
        <v>510</v>
      </c>
      <c r="W16" s="59" t="s">
        <v>511</v>
      </c>
      <c r="X16" s="59" t="s">
        <v>512</v>
      </c>
      <c r="Y16" s="54" t="s">
        <v>504</v>
      </c>
      <c r="Z16" s="54" t="s">
        <v>526</v>
      </c>
      <c r="AA16" s="60" t="s">
        <v>525</v>
      </c>
      <c r="AB16" s="107" t="s">
        <v>546</v>
      </c>
      <c r="AC16" s="107" t="s">
        <v>563</v>
      </c>
      <c r="AD16" s="118" t="s">
        <v>562</v>
      </c>
      <c r="AE16" s="114" t="s">
        <v>570</v>
      </c>
      <c r="AF16" s="114" t="s">
        <v>585</v>
      </c>
      <c r="AG16" s="114" t="s">
        <v>571</v>
      </c>
      <c r="AH16" s="114" t="s">
        <v>457</v>
      </c>
      <c r="AI16" s="114" t="s">
        <v>457</v>
      </c>
      <c r="AJ16" s="114" t="s">
        <v>457</v>
      </c>
      <c r="AK16" s="114" t="s">
        <v>457</v>
      </c>
      <c r="AL16" s="114" t="s">
        <v>457</v>
      </c>
      <c r="AM16" s="114" t="s">
        <v>457</v>
      </c>
      <c r="AN16" s="54" t="s">
        <v>628</v>
      </c>
      <c r="AO16" s="54" t="s">
        <v>630</v>
      </c>
      <c r="AP16" s="114" t="s">
        <v>457</v>
      </c>
      <c r="AQ16" s="114" t="s">
        <v>457</v>
      </c>
      <c r="AR16" s="66" t="s">
        <v>655</v>
      </c>
      <c r="AS16" s="52" t="s">
        <v>656</v>
      </c>
      <c r="AT16" s="67" t="s">
        <v>657</v>
      </c>
    </row>
    <row r="17" spans="1:46" s="38" customFormat="1" ht="399.75" hidden="1" customHeight="1" x14ac:dyDescent="0.25">
      <c r="A17" s="6" t="s">
        <v>228</v>
      </c>
      <c r="B17" s="8" t="s">
        <v>80</v>
      </c>
      <c r="C17" s="7" t="s">
        <v>81</v>
      </c>
      <c r="D17" s="8" t="s">
        <v>32</v>
      </c>
      <c r="E17" s="8" t="s">
        <v>82</v>
      </c>
      <c r="F17" s="7" t="s">
        <v>275</v>
      </c>
      <c r="G17" s="7" t="s">
        <v>276</v>
      </c>
      <c r="H17" s="9" t="s">
        <v>85</v>
      </c>
      <c r="I17" s="9" t="s">
        <v>291</v>
      </c>
      <c r="J17" s="10" t="s">
        <v>292</v>
      </c>
      <c r="K17" s="10" t="s">
        <v>293</v>
      </c>
      <c r="L17" s="10" t="s">
        <v>294</v>
      </c>
      <c r="M17" s="11" t="s">
        <v>295</v>
      </c>
      <c r="N17" s="11" t="s">
        <v>296</v>
      </c>
      <c r="O17" s="11" t="s">
        <v>297</v>
      </c>
      <c r="P17" s="12" t="s">
        <v>105</v>
      </c>
      <c r="Q17" s="12" t="s">
        <v>281</v>
      </c>
      <c r="R17" s="12" t="s">
        <v>282</v>
      </c>
      <c r="S17" s="13" t="s">
        <v>298</v>
      </c>
      <c r="T17" s="82" t="s">
        <v>460</v>
      </c>
      <c r="U17" s="82" t="s">
        <v>463</v>
      </c>
      <c r="V17" s="59" t="s">
        <v>510</v>
      </c>
      <c r="W17" s="59" t="s">
        <v>511</v>
      </c>
      <c r="X17" s="59" t="s">
        <v>512</v>
      </c>
      <c r="Y17" s="54" t="s">
        <v>504</v>
      </c>
      <c r="Z17" s="54" t="s">
        <v>526</v>
      </c>
      <c r="AA17" s="42" t="s">
        <v>525</v>
      </c>
      <c r="AB17" s="102" t="s">
        <v>546</v>
      </c>
      <c r="AC17" s="102" t="s">
        <v>563</v>
      </c>
      <c r="AD17" s="103" t="s">
        <v>562</v>
      </c>
      <c r="AE17" s="120" t="s">
        <v>570</v>
      </c>
      <c r="AF17" s="120" t="s">
        <v>585</v>
      </c>
      <c r="AG17" s="120" t="s">
        <v>571</v>
      </c>
      <c r="AH17" s="114" t="s">
        <v>457</v>
      </c>
      <c r="AI17" s="114" t="s">
        <v>457</v>
      </c>
      <c r="AJ17" s="114" t="s">
        <v>457</v>
      </c>
      <c r="AK17" s="114" t="s">
        <v>457</v>
      </c>
      <c r="AL17" s="114" t="s">
        <v>457</v>
      </c>
      <c r="AM17" s="114" t="s">
        <v>457</v>
      </c>
      <c r="AN17" s="54" t="s">
        <v>628</v>
      </c>
      <c r="AO17" s="54" t="s">
        <v>631</v>
      </c>
      <c r="AP17" s="114" t="s">
        <v>457</v>
      </c>
      <c r="AQ17" s="114" t="s">
        <v>457</v>
      </c>
      <c r="AR17" s="66" t="s">
        <v>655</v>
      </c>
      <c r="AS17" s="52" t="s">
        <v>656</v>
      </c>
      <c r="AT17" s="67" t="s">
        <v>657</v>
      </c>
    </row>
    <row r="18" spans="1:46" s="38" customFormat="1" ht="409.5" hidden="1" customHeight="1" x14ac:dyDescent="0.25">
      <c r="A18" s="6" t="s">
        <v>228</v>
      </c>
      <c r="B18" s="8" t="s">
        <v>80</v>
      </c>
      <c r="C18" s="7" t="s">
        <v>81</v>
      </c>
      <c r="D18" s="8" t="s">
        <v>32</v>
      </c>
      <c r="E18" s="8" t="s">
        <v>82</v>
      </c>
      <c r="F18" s="7" t="s">
        <v>275</v>
      </c>
      <c r="G18" s="7" t="s">
        <v>276</v>
      </c>
      <c r="H18" s="9" t="s">
        <v>299</v>
      </c>
      <c r="I18" s="9" t="s">
        <v>300</v>
      </c>
      <c r="J18" s="10" t="s">
        <v>301</v>
      </c>
      <c r="K18" s="10" t="s">
        <v>302</v>
      </c>
      <c r="L18" s="10" t="s">
        <v>303</v>
      </c>
      <c r="M18" s="11" t="s">
        <v>304</v>
      </c>
      <c r="N18" s="11" t="s">
        <v>305</v>
      </c>
      <c r="O18" s="11" t="s">
        <v>306</v>
      </c>
      <c r="P18" s="12" t="s">
        <v>52</v>
      </c>
      <c r="Q18" s="12" t="s">
        <v>252</v>
      </c>
      <c r="R18" s="12" t="s">
        <v>253</v>
      </c>
      <c r="S18" s="13" t="s">
        <v>307</v>
      </c>
      <c r="T18" s="82" t="s">
        <v>460</v>
      </c>
      <c r="U18" s="82" t="s">
        <v>463</v>
      </c>
      <c r="V18" s="59" t="s">
        <v>510</v>
      </c>
      <c r="W18" s="59" t="s">
        <v>511</v>
      </c>
      <c r="X18" s="59" t="s">
        <v>512</v>
      </c>
      <c r="Y18" s="54" t="s">
        <v>504</v>
      </c>
      <c r="Z18" s="54" t="s">
        <v>526</v>
      </c>
      <c r="AA18" s="42" t="s">
        <v>525</v>
      </c>
      <c r="AB18" s="102" t="s">
        <v>546</v>
      </c>
      <c r="AC18" s="102" t="s">
        <v>563</v>
      </c>
      <c r="AD18" s="103" t="s">
        <v>562</v>
      </c>
      <c r="AE18" s="116" t="s">
        <v>570</v>
      </c>
      <c r="AF18" s="116" t="s">
        <v>585</v>
      </c>
      <c r="AG18" s="116" t="s">
        <v>571</v>
      </c>
      <c r="AH18" s="114" t="s">
        <v>457</v>
      </c>
      <c r="AI18" s="114" t="s">
        <v>457</v>
      </c>
      <c r="AJ18" s="114" t="s">
        <v>457</v>
      </c>
      <c r="AK18" s="114" t="s">
        <v>457</v>
      </c>
      <c r="AL18" s="114" t="s">
        <v>457</v>
      </c>
      <c r="AM18" s="114" t="s">
        <v>457</v>
      </c>
      <c r="AN18" s="57" t="s">
        <v>628</v>
      </c>
      <c r="AO18" s="54" t="s">
        <v>629</v>
      </c>
      <c r="AP18" s="114" t="s">
        <v>457</v>
      </c>
      <c r="AQ18" s="114" t="s">
        <v>457</v>
      </c>
      <c r="AR18" s="66" t="s">
        <v>655</v>
      </c>
      <c r="AS18" s="52" t="s">
        <v>656</v>
      </c>
      <c r="AT18" s="67" t="s">
        <v>657</v>
      </c>
    </row>
    <row r="19" spans="1:46" s="38" customFormat="1" ht="409.5" hidden="1" customHeight="1" x14ac:dyDescent="0.25">
      <c r="A19" s="6" t="s">
        <v>444</v>
      </c>
      <c r="B19" s="8" t="s">
        <v>80</v>
      </c>
      <c r="C19" s="7" t="s">
        <v>81</v>
      </c>
      <c r="D19" s="8" t="s">
        <v>32</v>
      </c>
      <c r="E19" s="8" t="s">
        <v>82</v>
      </c>
      <c r="F19" s="7" t="s">
        <v>275</v>
      </c>
      <c r="G19" s="7" t="s">
        <v>276</v>
      </c>
      <c r="H19" s="9" t="s">
        <v>85</v>
      </c>
      <c r="I19" s="9" t="s">
        <v>207</v>
      </c>
      <c r="J19" s="10" t="s">
        <v>277</v>
      </c>
      <c r="K19" s="10" t="s">
        <v>278</v>
      </c>
      <c r="L19" s="10" t="s">
        <v>279</v>
      </c>
      <c r="M19" s="11" t="s">
        <v>67</v>
      </c>
      <c r="N19" s="11" t="s">
        <v>272</v>
      </c>
      <c r="O19" s="11" t="s">
        <v>280</v>
      </c>
      <c r="P19" s="12" t="s">
        <v>105</v>
      </c>
      <c r="Q19" s="12" t="s">
        <v>281</v>
      </c>
      <c r="R19" s="12" t="s">
        <v>282</v>
      </c>
      <c r="S19" s="13" t="s">
        <v>283</v>
      </c>
      <c r="T19" s="82" t="s">
        <v>460</v>
      </c>
      <c r="U19" s="82" t="s">
        <v>463</v>
      </c>
      <c r="V19" s="59" t="s">
        <v>510</v>
      </c>
      <c r="W19" s="59" t="s">
        <v>511</v>
      </c>
      <c r="X19" s="59" t="s">
        <v>512</v>
      </c>
      <c r="Y19" s="54" t="s">
        <v>504</v>
      </c>
      <c r="Z19" s="54" t="s">
        <v>526</v>
      </c>
      <c r="AA19" s="42" t="s">
        <v>525</v>
      </c>
      <c r="AB19" s="102" t="s">
        <v>546</v>
      </c>
      <c r="AC19" s="102" t="s">
        <v>563</v>
      </c>
      <c r="AD19" s="117" t="s">
        <v>562</v>
      </c>
      <c r="AE19" s="114" t="s">
        <v>570</v>
      </c>
      <c r="AF19" s="114" t="s">
        <v>585</v>
      </c>
      <c r="AG19" s="114" t="s">
        <v>571</v>
      </c>
      <c r="AH19" s="114" t="s">
        <v>457</v>
      </c>
      <c r="AI19" s="114" t="s">
        <v>457</v>
      </c>
      <c r="AJ19" s="114" t="s">
        <v>457</v>
      </c>
      <c r="AK19" s="114" t="s">
        <v>457</v>
      </c>
      <c r="AL19" s="114" t="s">
        <v>457</v>
      </c>
      <c r="AM19" s="114" t="s">
        <v>457</v>
      </c>
      <c r="AN19" s="54" t="s">
        <v>628</v>
      </c>
      <c r="AO19" s="54" t="s">
        <v>629</v>
      </c>
      <c r="AP19" s="114" t="s">
        <v>457</v>
      </c>
      <c r="AQ19" s="114" t="s">
        <v>457</v>
      </c>
      <c r="AR19" s="66" t="s">
        <v>655</v>
      </c>
      <c r="AS19" s="52" t="s">
        <v>656</v>
      </c>
      <c r="AT19" s="67" t="s">
        <v>657</v>
      </c>
    </row>
    <row r="20" spans="1:46" s="38" customFormat="1" ht="409.5" hidden="1" customHeight="1" x14ac:dyDescent="0.25">
      <c r="A20" s="6" t="s">
        <v>444</v>
      </c>
      <c r="B20" s="8" t="s">
        <v>80</v>
      </c>
      <c r="C20" s="7" t="s">
        <v>81</v>
      </c>
      <c r="D20" s="8" t="s">
        <v>32</v>
      </c>
      <c r="E20" s="8" t="s">
        <v>82</v>
      </c>
      <c r="F20" s="7" t="s">
        <v>275</v>
      </c>
      <c r="G20" s="7" t="s">
        <v>276</v>
      </c>
      <c r="H20" s="9" t="s">
        <v>85</v>
      </c>
      <c r="I20" s="9" t="s">
        <v>207</v>
      </c>
      <c r="J20" s="10" t="s">
        <v>277</v>
      </c>
      <c r="K20" s="10" t="s">
        <v>278</v>
      </c>
      <c r="L20" s="10" t="s">
        <v>279</v>
      </c>
      <c r="M20" s="11" t="s">
        <v>67</v>
      </c>
      <c r="N20" s="11" t="s">
        <v>272</v>
      </c>
      <c r="O20" s="11" t="s">
        <v>280</v>
      </c>
      <c r="P20" s="12" t="s">
        <v>105</v>
      </c>
      <c r="Q20" s="12" t="s">
        <v>281</v>
      </c>
      <c r="R20" s="12" t="s">
        <v>282</v>
      </c>
      <c r="S20" s="13" t="s">
        <v>283</v>
      </c>
      <c r="T20" s="82" t="s">
        <v>460</v>
      </c>
      <c r="U20" s="82" t="s">
        <v>463</v>
      </c>
      <c r="V20" s="59" t="s">
        <v>510</v>
      </c>
      <c r="W20" s="59" t="s">
        <v>511</v>
      </c>
      <c r="X20" s="59" t="s">
        <v>512</v>
      </c>
      <c r="Y20" s="54" t="s">
        <v>504</v>
      </c>
      <c r="Z20" s="54" t="s">
        <v>526</v>
      </c>
      <c r="AA20" s="42" t="s">
        <v>525</v>
      </c>
      <c r="AB20" s="111" t="s">
        <v>546</v>
      </c>
      <c r="AC20" s="111" t="s">
        <v>563</v>
      </c>
      <c r="AD20" s="113" t="s">
        <v>562</v>
      </c>
      <c r="AE20" s="120" t="s">
        <v>570</v>
      </c>
      <c r="AF20" s="120" t="s">
        <v>585</v>
      </c>
      <c r="AG20" s="120" t="s">
        <v>571</v>
      </c>
      <c r="AH20" s="114" t="s">
        <v>457</v>
      </c>
      <c r="AI20" s="114" t="s">
        <v>457</v>
      </c>
      <c r="AJ20" s="114" t="s">
        <v>457</v>
      </c>
      <c r="AK20" s="114" t="s">
        <v>457</v>
      </c>
      <c r="AL20" s="114" t="s">
        <v>457</v>
      </c>
      <c r="AM20" s="114" t="s">
        <v>457</v>
      </c>
      <c r="AN20" s="54" t="s">
        <v>628</v>
      </c>
      <c r="AO20" s="54" t="s">
        <v>629</v>
      </c>
      <c r="AP20" s="114" t="s">
        <v>457</v>
      </c>
      <c r="AQ20" s="114" t="s">
        <v>457</v>
      </c>
      <c r="AR20" s="66" t="s">
        <v>655</v>
      </c>
      <c r="AS20" s="52" t="s">
        <v>656</v>
      </c>
      <c r="AT20" s="67" t="s">
        <v>657</v>
      </c>
    </row>
    <row r="21" spans="1:46" s="38" customFormat="1" ht="342" hidden="1" customHeight="1" x14ac:dyDescent="0.25">
      <c r="A21" s="6" t="s">
        <v>56</v>
      </c>
      <c r="B21" s="8" t="s">
        <v>80</v>
      </c>
      <c r="C21" s="7" t="s">
        <v>81</v>
      </c>
      <c r="D21" s="8" t="s">
        <v>32</v>
      </c>
      <c r="E21" s="8" t="s">
        <v>82</v>
      </c>
      <c r="F21" s="7" t="s">
        <v>83</v>
      </c>
      <c r="G21" s="7" t="s">
        <v>84</v>
      </c>
      <c r="H21" s="9" t="s">
        <v>85</v>
      </c>
      <c r="I21" s="9" t="s">
        <v>86</v>
      </c>
      <c r="J21" s="10" t="s">
        <v>87</v>
      </c>
      <c r="K21" s="10" t="s">
        <v>88</v>
      </c>
      <c r="L21" s="10" t="s">
        <v>89</v>
      </c>
      <c r="M21" s="11" t="s">
        <v>90</v>
      </c>
      <c r="N21" s="11" t="s">
        <v>91</v>
      </c>
      <c r="O21" s="11" t="s">
        <v>92</v>
      </c>
      <c r="P21" s="12" t="s">
        <v>44</v>
      </c>
      <c r="Q21" s="12" t="s">
        <v>93</v>
      </c>
      <c r="R21" s="12" t="s">
        <v>94</v>
      </c>
      <c r="S21" s="13" t="s">
        <v>95</v>
      </c>
      <c r="T21" s="59" t="s">
        <v>460</v>
      </c>
      <c r="U21" s="59" t="s">
        <v>461</v>
      </c>
      <c r="V21" s="59" t="s">
        <v>519</v>
      </c>
      <c r="W21" s="59" t="s">
        <v>520</v>
      </c>
      <c r="X21" s="59" t="s">
        <v>521</v>
      </c>
      <c r="Y21" s="42" t="s">
        <v>518</v>
      </c>
      <c r="Z21" s="42" t="s">
        <v>517</v>
      </c>
      <c r="AA21" s="42" t="s">
        <v>524</v>
      </c>
      <c r="AB21" s="102" t="s">
        <v>546</v>
      </c>
      <c r="AC21" s="102" t="s">
        <v>563</v>
      </c>
      <c r="AD21" s="103" t="s">
        <v>562</v>
      </c>
      <c r="AE21" s="147" t="s">
        <v>574</v>
      </c>
      <c r="AF21" s="147" t="s">
        <v>575</v>
      </c>
      <c r="AG21" s="57" t="s">
        <v>577</v>
      </c>
      <c r="AH21" s="114" t="s">
        <v>457</v>
      </c>
      <c r="AI21" s="114" t="s">
        <v>457</v>
      </c>
      <c r="AJ21" s="114" t="s">
        <v>457</v>
      </c>
      <c r="AK21" s="114" t="s">
        <v>457</v>
      </c>
      <c r="AL21" s="114" t="s">
        <v>457</v>
      </c>
      <c r="AM21" s="114" t="s">
        <v>457</v>
      </c>
      <c r="AN21" s="114" t="s">
        <v>457</v>
      </c>
      <c r="AO21" s="114" t="s">
        <v>457</v>
      </c>
      <c r="AP21" s="114" t="s">
        <v>457</v>
      </c>
      <c r="AQ21" s="114" t="s">
        <v>457</v>
      </c>
      <c r="AR21" s="66" t="s">
        <v>655</v>
      </c>
      <c r="AS21" s="52" t="s">
        <v>656</v>
      </c>
      <c r="AT21" s="67" t="s">
        <v>657</v>
      </c>
    </row>
    <row r="22" spans="1:46" s="38" customFormat="1" ht="312.75" hidden="1" customHeight="1" x14ac:dyDescent="0.25">
      <c r="A22" s="6" t="s">
        <v>56</v>
      </c>
      <c r="B22" s="8" t="s">
        <v>80</v>
      </c>
      <c r="C22" s="7" t="s">
        <v>81</v>
      </c>
      <c r="D22" s="8" t="s">
        <v>32</v>
      </c>
      <c r="E22" s="8" t="s">
        <v>82</v>
      </c>
      <c r="F22" s="7" t="s">
        <v>83</v>
      </c>
      <c r="G22" s="7" t="s">
        <v>84</v>
      </c>
      <c r="H22" s="9" t="s">
        <v>85</v>
      </c>
      <c r="I22" s="9" t="s">
        <v>86</v>
      </c>
      <c r="J22" s="10" t="s">
        <v>87</v>
      </c>
      <c r="K22" s="10" t="s">
        <v>88</v>
      </c>
      <c r="L22" s="10" t="s">
        <v>89</v>
      </c>
      <c r="M22" s="11" t="s">
        <v>90</v>
      </c>
      <c r="N22" s="11" t="s">
        <v>91</v>
      </c>
      <c r="O22" s="11" t="s">
        <v>92</v>
      </c>
      <c r="P22" s="12" t="s">
        <v>44</v>
      </c>
      <c r="Q22" s="12" t="s">
        <v>93</v>
      </c>
      <c r="R22" s="12" t="s">
        <v>94</v>
      </c>
      <c r="S22" s="13" t="s">
        <v>95</v>
      </c>
      <c r="T22" s="59" t="s">
        <v>460</v>
      </c>
      <c r="U22" s="59" t="s">
        <v>461</v>
      </c>
      <c r="V22" s="59" t="s">
        <v>519</v>
      </c>
      <c r="W22" s="59" t="s">
        <v>520</v>
      </c>
      <c r="X22" s="59" t="s">
        <v>521</v>
      </c>
      <c r="Y22" s="42" t="s">
        <v>518</v>
      </c>
      <c r="Z22" s="42" t="s">
        <v>517</v>
      </c>
      <c r="AA22" s="42" t="s">
        <v>516</v>
      </c>
      <c r="AB22" s="107" t="s">
        <v>546</v>
      </c>
      <c r="AC22" s="107" t="s">
        <v>563</v>
      </c>
      <c r="AD22" s="137" t="s">
        <v>562</v>
      </c>
      <c r="AE22" s="145" t="s">
        <v>470</v>
      </c>
      <c r="AF22" s="145" t="s">
        <v>470</v>
      </c>
      <c r="AG22" s="145" t="s">
        <v>470</v>
      </c>
      <c r="AH22" s="114" t="s">
        <v>457</v>
      </c>
      <c r="AI22" s="114" t="s">
        <v>457</v>
      </c>
      <c r="AJ22" s="114" t="s">
        <v>457</v>
      </c>
      <c r="AK22" s="114" t="s">
        <v>457</v>
      </c>
      <c r="AL22" s="114" t="s">
        <v>457</v>
      </c>
      <c r="AM22" s="114" t="s">
        <v>457</v>
      </c>
      <c r="AN22" s="114" t="s">
        <v>457</v>
      </c>
      <c r="AO22" s="114" t="s">
        <v>457</v>
      </c>
      <c r="AP22" s="114" t="s">
        <v>457</v>
      </c>
      <c r="AQ22" s="114" t="s">
        <v>457</v>
      </c>
      <c r="AR22" s="66" t="s">
        <v>655</v>
      </c>
      <c r="AS22" s="52" t="s">
        <v>656</v>
      </c>
      <c r="AT22" s="67" t="s">
        <v>657</v>
      </c>
    </row>
    <row r="23" spans="1:46" s="38" customFormat="1" ht="327" hidden="1" customHeight="1" x14ac:dyDescent="0.25">
      <c r="A23" s="6" t="s">
        <v>228</v>
      </c>
      <c r="B23" s="8" t="s">
        <v>80</v>
      </c>
      <c r="C23" s="7" t="s">
        <v>81</v>
      </c>
      <c r="D23" s="8" t="s">
        <v>32</v>
      </c>
      <c r="E23" s="8" t="s">
        <v>82</v>
      </c>
      <c r="F23" s="7" t="s">
        <v>83</v>
      </c>
      <c r="G23" s="7" t="s">
        <v>84</v>
      </c>
      <c r="H23" s="9" t="s">
        <v>85</v>
      </c>
      <c r="I23" s="9" t="s">
        <v>86</v>
      </c>
      <c r="J23" s="10" t="s">
        <v>87</v>
      </c>
      <c r="K23" s="10" t="s">
        <v>88</v>
      </c>
      <c r="L23" s="10" t="s">
        <v>89</v>
      </c>
      <c r="M23" s="11" t="s">
        <v>265</v>
      </c>
      <c r="N23" s="11" t="s">
        <v>308</v>
      </c>
      <c r="O23" s="11" t="s">
        <v>309</v>
      </c>
      <c r="P23" s="12" t="s">
        <v>44</v>
      </c>
      <c r="Q23" s="12" t="s">
        <v>93</v>
      </c>
      <c r="R23" s="12" t="s">
        <v>94</v>
      </c>
      <c r="S23" s="13" t="s">
        <v>95</v>
      </c>
      <c r="T23" s="59" t="s">
        <v>460</v>
      </c>
      <c r="U23" s="59" t="s">
        <v>461</v>
      </c>
      <c r="V23" s="59" t="s">
        <v>519</v>
      </c>
      <c r="W23" s="59" t="s">
        <v>520</v>
      </c>
      <c r="X23" s="59" t="s">
        <v>521</v>
      </c>
      <c r="Y23" s="42" t="s">
        <v>518</v>
      </c>
      <c r="Z23" s="42" t="s">
        <v>517</v>
      </c>
      <c r="AA23" s="42" t="s">
        <v>516</v>
      </c>
      <c r="AB23" s="102" t="s">
        <v>546</v>
      </c>
      <c r="AC23" s="102" t="s">
        <v>563</v>
      </c>
      <c r="AD23" s="139" t="s">
        <v>562</v>
      </c>
      <c r="AE23" s="145" t="s">
        <v>470</v>
      </c>
      <c r="AF23" s="145" t="s">
        <v>470</v>
      </c>
      <c r="AG23" s="145" t="s">
        <v>470</v>
      </c>
      <c r="AH23" s="114" t="s">
        <v>457</v>
      </c>
      <c r="AI23" s="114" t="s">
        <v>457</v>
      </c>
      <c r="AJ23" s="114" t="s">
        <v>457</v>
      </c>
      <c r="AK23" s="114" t="s">
        <v>457</v>
      </c>
      <c r="AL23" s="114" t="s">
        <v>457</v>
      </c>
      <c r="AM23" s="114" t="s">
        <v>457</v>
      </c>
      <c r="AN23" s="54" t="s">
        <v>628</v>
      </c>
      <c r="AO23" s="54" t="s">
        <v>630</v>
      </c>
      <c r="AP23" s="114" t="s">
        <v>457</v>
      </c>
      <c r="AQ23" s="114" t="s">
        <v>457</v>
      </c>
      <c r="AR23" s="66" t="s">
        <v>655</v>
      </c>
      <c r="AS23" s="52" t="s">
        <v>656</v>
      </c>
      <c r="AT23" s="67" t="s">
        <v>657</v>
      </c>
    </row>
    <row r="24" spans="1:46" s="38" customFormat="1" ht="327" hidden="1" customHeight="1" x14ac:dyDescent="0.25">
      <c r="A24" s="6" t="s">
        <v>228</v>
      </c>
      <c r="B24" s="8" t="s">
        <v>80</v>
      </c>
      <c r="C24" s="7" t="s">
        <v>81</v>
      </c>
      <c r="D24" s="8" t="s">
        <v>32</v>
      </c>
      <c r="E24" s="8" t="s">
        <v>82</v>
      </c>
      <c r="F24" s="7" t="s">
        <v>310</v>
      </c>
      <c r="G24" s="7" t="s">
        <v>84</v>
      </c>
      <c r="H24" s="9" t="s">
        <v>85</v>
      </c>
      <c r="I24" s="9" t="s">
        <v>311</v>
      </c>
      <c r="J24" s="10" t="s">
        <v>312</v>
      </c>
      <c r="K24" s="10" t="s">
        <v>286</v>
      </c>
      <c r="L24" s="10" t="s">
        <v>313</v>
      </c>
      <c r="M24" s="11" t="s">
        <v>67</v>
      </c>
      <c r="N24" s="11" t="s">
        <v>103</v>
      </c>
      <c r="O24" s="11" t="s">
        <v>314</v>
      </c>
      <c r="P24" s="12" t="s">
        <v>44</v>
      </c>
      <c r="Q24" s="12" t="s">
        <v>93</v>
      </c>
      <c r="R24" s="12" t="s">
        <v>94</v>
      </c>
      <c r="S24" s="13" t="s">
        <v>315</v>
      </c>
      <c r="T24" s="59" t="s">
        <v>460</v>
      </c>
      <c r="U24" s="59" t="s">
        <v>461</v>
      </c>
      <c r="V24" s="59" t="s">
        <v>519</v>
      </c>
      <c r="W24" s="59" t="s">
        <v>520</v>
      </c>
      <c r="X24" s="59" t="s">
        <v>521</v>
      </c>
      <c r="Y24" s="42" t="s">
        <v>518</v>
      </c>
      <c r="Z24" s="42" t="s">
        <v>517</v>
      </c>
      <c r="AA24" s="42" t="s">
        <v>524</v>
      </c>
      <c r="AB24" s="132" t="s">
        <v>546</v>
      </c>
      <c r="AC24" s="132" t="s">
        <v>564</v>
      </c>
      <c r="AD24" s="62" t="s">
        <v>565</v>
      </c>
      <c r="AE24" s="148" t="s">
        <v>470</v>
      </c>
      <c r="AF24" s="148" t="s">
        <v>470</v>
      </c>
      <c r="AG24" s="148" t="s">
        <v>470</v>
      </c>
      <c r="AH24" s="114" t="s">
        <v>457</v>
      </c>
      <c r="AI24" s="114" t="s">
        <v>457</v>
      </c>
      <c r="AJ24" s="114" t="s">
        <v>457</v>
      </c>
      <c r="AK24" s="114" t="s">
        <v>457</v>
      </c>
      <c r="AL24" s="114" t="s">
        <v>457</v>
      </c>
      <c r="AM24" s="114" t="s">
        <v>457</v>
      </c>
      <c r="AN24" s="54" t="s">
        <v>628</v>
      </c>
      <c r="AO24" s="54" t="s">
        <v>631</v>
      </c>
      <c r="AP24" s="114" t="s">
        <v>457</v>
      </c>
      <c r="AQ24" s="114" t="s">
        <v>457</v>
      </c>
      <c r="AR24" s="66" t="s">
        <v>655</v>
      </c>
      <c r="AS24" s="52" t="s">
        <v>656</v>
      </c>
      <c r="AT24" s="67" t="s">
        <v>657</v>
      </c>
    </row>
    <row r="25" spans="1:46" s="38" customFormat="1" ht="306.75" hidden="1" customHeight="1" x14ac:dyDescent="0.25">
      <c r="A25" s="6" t="s">
        <v>381</v>
      </c>
      <c r="B25" s="8" t="s">
        <v>80</v>
      </c>
      <c r="C25" s="7" t="s">
        <v>81</v>
      </c>
      <c r="D25" s="8" t="s">
        <v>32</v>
      </c>
      <c r="E25" s="8" t="s">
        <v>82</v>
      </c>
      <c r="F25" s="7" t="s">
        <v>310</v>
      </c>
      <c r="G25" s="7" t="s">
        <v>84</v>
      </c>
      <c r="H25" s="9" t="s">
        <v>85</v>
      </c>
      <c r="I25" s="9" t="s">
        <v>311</v>
      </c>
      <c r="J25" s="10" t="s">
        <v>312</v>
      </c>
      <c r="K25" s="10" t="s">
        <v>286</v>
      </c>
      <c r="L25" s="10" t="s">
        <v>313</v>
      </c>
      <c r="M25" s="11" t="s">
        <v>67</v>
      </c>
      <c r="N25" s="11" t="s">
        <v>103</v>
      </c>
      <c r="O25" s="11" t="s">
        <v>314</v>
      </c>
      <c r="P25" s="12" t="s">
        <v>44</v>
      </c>
      <c r="Q25" s="12" t="s">
        <v>93</v>
      </c>
      <c r="R25" s="12" t="s">
        <v>94</v>
      </c>
      <c r="S25" s="13" t="s">
        <v>315</v>
      </c>
      <c r="T25" s="82" t="s">
        <v>460</v>
      </c>
      <c r="U25" s="82" t="s">
        <v>463</v>
      </c>
      <c r="V25" s="59" t="s">
        <v>510</v>
      </c>
      <c r="W25" s="59" t="s">
        <v>511</v>
      </c>
      <c r="X25" s="59" t="s">
        <v>512</v>
      </c>
      <c r="Y25" s="54" t="s">
        <v>504</v>
      </c>
      <c r="Z25" s="54" t="s">
        <v>526</v>
      </c>
      <c r="AA25" s="42" t="s">
        <v>525</v>
      </c>
      <c r="AB25" s="102" t="s">
        <v>546</v>
      </c>
      <c r="AC25" s="51" t="s">
        <v>564</v>
      </c>
      <c r="AD25" s="55" t="s">
        <v>565</v>
      </c>
      <c r="AE25" s="114" t="s">
        <v>570</v>
      </c>
      <c r="AF25" s="114" t="s">
        <v>585</v>
      </c>
      <c r="AG25" s="114" t="s">
        <v>571</v>
      </c>
      <c r="AH25" s="114" t="s">
        <v>457</v>
      </c>
      <c r="AI25" s="114" t="s">
        <v>457</v>
      </c>
      <c r="AJ25" s="114" t="s">
        <v>457</v>
      </c>
      <c r="AK25" s="114" t="s">
        <v>457</v>
      </c>
      <c r="AL25" s="114" t="s">
        <v>457</v>
      </c>
      <c r="AM25" s="114" t="s">
        <v>457</v>
      </c>
      <c r="AN25" s="114" t="s">
        <v>457</v>
      </c>
      <c r="AO25" s="114" t="s">
        <v>457</v>
      </c>
      <c r="AP25" s="114" t="s">
        <v>457</v>
      </c>
      <c r="AQ25" s="114" t="s">
        <v>457</v>
      </c>
      <c r="AR25" s="66" t="s">
        <v>655</v>
      </c>
      <c r="AS25" s="52" t="s">
        <v>656</v>
      </c>
      <c r="AT25" s="67" t="s">
        <v>657</v>
      </c>
    </row>
    <row r="26" spans="1:46" s="38" customFormat="1" ht="275.25" hidden="1" customHeight="1" x14ac:dyDescent="0.25">
      <c r="A26" s="6" t="s">
        <v>381</v>
      </c>
      <c r="B26" s="8" t="s">
        <v>80</v>
      </c>
      <c r="C26" s="7" t="s">
        <v>81</v>
      </c>
      <c r="D26" s="8" t="s">
        <v>32</v>
      </c>
      <c r="E26" s="8" t="s">
        <v>82</v>
      </c>
      <c r="F26" s="7" t="s">
        <v>310</v>
      </c>
      <c r="G26" s="7" t="s">
        <v>84</v>
      </c>
      <c r="H26" s="9" t="s">
        <v>85</v>
      </c>
      <c r="I26" s="9" t="s">
        <v>311</v>
      </c>
      <c r="J26" s="10" t="s">
        <v>312</v>
      </c>
      <c r="K26" s="10" t="s">
        <v>286</v>
      </c>
      <c r="L26" s="10" t="s">
        <v>313</v>
      </c>
      <c r="M26" s="11" t="s">
        <v>67</v>
      </c>
      <c r="N26" s="11" t="s">
        <v>103</v>
      </c>
      <c r="O26" s="11" t="s">
        <v>314</v>
      </c>
      <c r="P26" s="12" t="s">
        <v>44</v>
      </c>
      <c r="Q26" s="12" t="s">
        <v>93</v>
      </c>
      <c r="R26" s="12" t="s">
        <v>94</v>
      </c>
      <c r="S26" s="13" t="s">
        <v>315</v>
      </c>
      <c r="T26" s="59" t="s">
        <v>460</v>
      </c>
      <c r="U26" s="59" t="s">
        <v>461</v>
      </c>
      <c r="V26" s="59" t="s">
        <v>519</v>
      </c>
      <c r="W26" s="59" t="s">
        <v>520</v>
      </c>
      <c r="X26" s="59" t="s">
        <v>521</v>
      </c>
      <c r="Y26" s="42" t="s">
        <v>518</v>
      </c>
      <c r="Z26" s="42" t="s">
        <v>517</v>
      </c>
      <c r="AA26" s="42" t="s">
        <v>516</v>
      </c>
      <c r="AB26" s="102" t="s">
        <v>546</v>
      </c>
      <c r="AC26" s="102" t="s">
        <v>563</v>
      </c>
      <c r="AD26" s="103" t="s">
        <v>562</v>
      </c>
      <c r="AE26" s="119" t="s">
        <v>470</v>
      </c>
      <c r="AF26" s="119" t="s">
        <v>470</v>
      </c>
      <c r="AG26" s="119" t="s">
        <v>470</v>
      </c>
      <c r="AH26" s="114" t="s">
        <v>457</v>
      </c>
      <c r="AI26" s="114" t="s">
        <v>457</v>
      </c>
      <c r="AJ26" s="114" t="s">
        <v>457</v>
      </c>
      <c r="AK26" s="114" t="s">
        <v>457</v>
      </c>
      <c r="AL26" s="114" t="s">
        <v>457</v>
      </c>
      <c r="AM26" s="114" t="s">
        <v>457</v>
      </c>
      <c r="AN26" s="114" t="s">
        <v>457</v>
      </c>
      <c r="AO26" s="114" t="s">
        <v>457</v>
      </c>
      <c r="AP26" s="114" t="s">
        <v>457</v>
      </c>
      <c r="AQ26" s="114" t="s">
        <v>457</v>
      </c>
      <c r="AR26" s="66" t="s">
        <v>655</v>
      </c>
      <c r="AS26" s="52" t="s">
        <v>656</v>
      </c>
      <c r="AT26" s="67" t="s">
        <v>657</v>
      </c>
    </row>
    <row r="27" spans="1:46" s="38" customFormat="1" ht="275.25" hidden="1" customHeight="1" x14ac:dyDescent="0.25">
      <c r="A27" s="6" t="s">
        <v>56</v>
      </c>
      <c r="B27" s="8" t="s">
        <v>80</v>
      </c>
      <c r="C27" s="7" t="s">
        <v>81</v>
      </c>
      <c r="D27" s="8" t="s">
        <v>32</v>
      </c>
      <c r="E27" s="8" t="s">
        <v>82</v>
      </c>
      <c r="F27" s="7" t="s">
        <v>96</v>
      </c>
      <c r="G27" s="7" t="s">
        <v>97</v>
      </c>
      <c r="H27" s="9" t="s">
        <v>98</v>
      </c>
      <c r="I27" s="9" t="s">
        <v>99</v>
      </c>
      <c r="J27" s="10" t="s">
        <v>100</v>
      </c>
      <c r="K27" s="10" t="s">
        <v>101</v>
      </c>
      <c r="L27" s="10" t="s">
        <v>102</v>
      </c>
      <c r="M27" s="11" t="s">
        <v>67</v>
      </c>
      <c r="N27" s="11" t="s">
        <v>103</v>
      </c>
      <c r="O27" s="11" t="s">
        <v>104</v>
      </c>
      <c r="P27" s="12" t="s">
        <v>105</v>
      </c>
      <c r="Q27" s="12" t="s">
        <v>106</v>
      </c>
      <c r="R27" s="12" t="s">
        <v>107</v>
      </c>
      <c r="S27" s="13" t="s">
        <v>108</v>
      </c>
      <c r="T27" s="82" t="s">
        <v>460</v>
      </c>
      <c r="U27" s="82" t="s">
        <v>463</v>
      </c>
      <c r="V27" s="59" t="s">
        <v>510</v>
      </c>
      <c r="W27" s="59" t="s">
        <v>511</v>
      </c>
      <c r="X27" s="59" t="s">
        <v>512</v>
      </c>
      <c r="Y27" s="54" t="s">
        <v>504</v>
      </c>
      <c r="Z27" s="54" t="s">
        <v>526</v>
      </c>
      <c r="AA27" s="42" t="s">
        <v>525</v>
      </c>
      <c r="AB27" s="102" t="s">
        <v>546</v>
      </c>
      <c r="AC27" s="102" t="s">
        <v>563</v>
      </c>
      <c r="AD27" s="117" t="s">
        <v>562</v>
      </c>
      <c r="AE27" s="114" t="s">
        <v>570</v>
      </c>
      <c r="AF27" s="114" t="s">
        <v>585</v>
      </c>
      <c r="AG27" s="114" t="s">
        <v>571</v>
      </c>
      <c r="AH27" s="114" t="s">
        <v>457</v>
      </c>
      <c r="AI27" s="114" t="s">
        <v>457</v>
      </c>
      <c r="AJ27" s="114" t="s">
        <v>457</v>
      </c>
      <c r="AK27" s="114" t="s">
        <v>457</v>
      </c>
      <c r="AL27" s="114" t="s">
        <v>457</v>
      </c>
      <c r="AM27" s="114" t="s">
        <v>457</v>
      </c>
      <c r="AN27" s="114" t="s">
        <v>457</v>
      </c>
      <c r="AO27" s="114" t="s">
        <v>457</v>
      </c>
      <c r="AP27" s="114" t="s">
        <v>457</v>
      </c>
      <c r="AQ27" s="114" t="s">
        <v>457</v>
      </c>
      <c r="AR27" s="66" t="s">
        <v>655</v>
      </c>
      <c r="AS27" s="52" t="s">
        <v>656</v>
      </c>
      <c r="AT27" s="67" t="s">
        <v>657</v>
      </c>
    </row>
    <row r="28" spans="1:46" s="38" customFormat="1" ht="321.75" hidden="1" customHeight="1" x14ac:dyDescent="0.25">
      <c r="A28" s="6" t="s">
        <v>228</v>
      </c>
      <c r="B28" s="8" t="s">
        <v>80</v>
      </c>
      <c r="C28" s="7" t="s">
        <v>81</v>
      </c>
      <c r="D28" s="8" t="s">
        <v>32</v>
      </c>
      <c r="E28" s="8" t="s">
        <v>82</v>
      </c>
      <c r="F28" s="7" t="s">
        <v>96</v>
      </c>
      <c r="G28" s="7" t="s">
        <v>97</v>
      </c>
      <c r="H28" s="9" t="s">
        <v>98</v>
      </c>
      <c r="I28" s="9" t="s">
        <v>99</v>
      </c>
      <c r="J28" s="10" t="s">
        <v>100</v>
      </c>
      <c r="K28" s="10" t="s">
        <v>101</v>
      </c>
      <c r="L28" s="10" t="s">
        <v>316</v>
      </c>
      <c r="M28" s="11" t="s">
        <v>67</v>
      </c>
      <c r="N28" s="11" t="s">
        <v>103</v>
      </c>
      <c r="O28" s="11" t="s">
        <v>104</v>
      </c>
      <c r="P28" s="12" t="s">
        <v>105</v>
      </c>
      <c r="Q28" s="12" t="s">
        <v>281</v>
      </c>
      <c r="R28" s="12" t="s">
        <v>282</v>
      </c>
      <c r="S28" s="13" t="s">
        <v>317</v>
      </c>
      <c r="T28" s="82" t="s">
        <v>460</v>
      </c>
      <c r="U28" s="82" t="s">
        <v>463</v>
      </c>
      <c r="V28" s="59" t="s">
        <v>510</v>
      </c>
      <c r="W28" s="59" t="s">
        <v>511</v>
      </c>
      <c r="X28" s="59" t="s">
        <v>512</v>
      </c>
      <c r="Y28" s="54" t="s">
        <v>504</v>
      </c>
      <c r="Z28" s="54" t="s">
        <v>526</v>
      </c>
      <c r="AA28" s="42" t="s">
        <v>525</v>
      </c>
      <c r="AB28" s="102" t="s">
        <v>546</v>
      </c>
      <c r="AC28" s="102" t="s">
        <v>563</v>
      </c>
      <c r="AD28" s="103" t="s">
        <v>562</v>
      </c>
      <c r="AE28" s="119" t="s">
        <v>570</v>
      </c>
      <c r="AF28" s="119" t="s">
        <v>585</v>
      </c>
      <c r="AG28" s="119" t="s">
        <v>571</v>
      </c>
      <c r="AH28" s="114" t="s">
        <v>457</v>
      </c>
      <c r="AI28" s="114" t="s">
        <v>457</v>
      </c>
      <c r="AJ28" s="114" t="s">
        <v>457</v>
      </c>
      <c r="AK28" s="114" t="s">
        <v>457</v>
      </c>
      <c r="AL28" s="114" t="s">
        <v>457</v>
      </c>
      <c r="AM28" s="114" t="s">
        <v>457</v>
      </c>
      <c r="AN28" s="114" t="s">
        <v>457</v>
      </c>
      <c r="AO28" s="114" t="s">
        <v>457</v>
      </c>
      <c r="AP28" s="114" t="s">
        <v>457</v>
      </c>
      <c r="AQ28" s="114" t="s">
        <v>457</v>
      </c>
      <c r="AR28" s="66" t="s">
        <v>655</v>
      </c>
      <c r="AS28" s="52" t="s">
        <v>656</v>
      </c>
      <c r="AT28" s="67" t="s">
        <v>657</v>
      </c>
    </row>
    <row r="29" spans="1:46" s="38" customFormat="1" ht="321.75" hidden="1" customHeight="1" x14ac:dyDescent="0.25">
      <c r="A29" s="6" t="s">
        <v>228</v>
      </c>
      <c r="B29" s="8" t="s">
        <v>80</v>
      </c>
      <c r="C29" s="7" t="s">
        <v>318</v>
      </c>
      <c r="D29" s="8" t="s">
        <v>32</v>
      </c>
      <c r="E29" s="8" t="s">
        <v>82</v>
      </c>
      <c r="F29" s="7" t="s">
        <v>96</v>
      </c>
      <c r="G29" s="7" t="s">
        <v>97</v>
      </c>
      <c r="H29" s="9" t="s">
        <v>299</v>
      </c>
      <c r="I29" s="9" t="s">
        <v>300</v>
      </c>
      <c r="J29" s="10" t="s">
        <v>319</v>
      </c>
      <c r="K29" s="10" t="s">
        <v>302</v>
      </c>
      <c r="L29" s="10" t="s">
        <v>320</v>
      </c>
      <c r="M29" s="11" t="s">
        <v>67</v>
      </c>
      <c r="N29" s="11" t="s">
        <v>103</v>
      </c>
      <c r="O29" s="11" t="s">
        <v>104</v>
      </c>
      <c r="P29" s="12" t="s">
        <v>105</v>
      </c>
      <c r="Q29" s="12" t="s">
        <v>281</v>
      </c>
      <c r="R29" s="12" t="s">
        <v>282</v>
      </c>
      <c r="S29" s="13" t="s">
        <v>321</v>
      </c>
      <c r="T29" s="82" t="s">
        <v>460</v>
      </c>
      <c r="U29" s="82" t="s">
        <v>463</v>
      </c>
      <c r="V29" s="59" t="s">
        <v>510</v>
      </c>
      <c r="W29" s="59" t="s">
        <v>511</v>
      </c>
      <c r="X29" s="59" t="s">
        <v>512</v>
      </c>
      <c r="Y29" s="54" t="s">
        <v>504</v>
      </c>
      <c r="Z29" s="54" t="s">
        <v>526</v>
      </c>
      <c r="AA29" s="42" t="s">
        <v>525</v>
      </c>
      <c r="AB29" s="102" t="s">
        <v>546</v>
      </c>
      <c r="AC29" s="102" t="s">
        <v>563</v>
      </c>
      <c r="AD29" s="117" t="s">
        <v>562</v>
      </c>
      <c r="AE29" s="114" t="s">
        <v>570</v>
      </c>
      <c r="AF29" s="114" t="s">
        <v>585</v>
      </c>
      <c r="AG29" s="114" t="s">
        <v>571</v>
      </c>
      <c r="AH29" s="114" t="s">
        <v>457</v>
      </c>
      <c r="AI29" s="114" t="s">
        <v>457</v>
      </c>
      <c r="AJ29" s="114" t="s">
        <v>457</v>
      </c>
      <c r="AK29" s="114" t="s">
        <v>457</v>
      </c>
      <c r="AL29" s="114" t="s">
        <v>457</v>
      </c>
      <c r="AM29" s="114" t="s">
        <v>457</v>
      </c>
      <c r="AN29" s="114" t="s">
        <v>457</v>
      </c>
      <c r="AO29" s="114" t="s">
        <v>457</v>
      </c>
      <c r="AP29" s="114" t="s">
        <v>457</v>
      </c>
      <c r="AQ29" s="114" t="s">
        <v>457</v>
      </c>
      <c r="AR29" s="66" t="s">
        <v>655</v>
      </c>
      <c r="AS29" s="52" t="s">
        <v>656</v>
      </c>
      <c r="AT29" s="67" t="s">
        <v>657</v>
      </c>
    </row>
    <row r="30" spans="1:46" s="38" customFormat="1" ht="299.25" hidden="1" customHeight="1" x14ac:dyDescent="0.25">
      <c r="A30" s="6" t="s">
        <v>228</v>
      </c>
      <c r="B30" s="8" t="s">
        <v>80</v>
      </c>
      <c r="C30" s="7" t="s">
        <v>81</v>
      </c>
      <c r="D30" s="8" t="s">
        <v>32</v>
      </c>
      <c r="E30" s="8" t="s">
        <v>82</v>
      </c>
      <c r="F30" s="7" t="s">
        <v>322</v>
      </c>
      <c r="G30" s="7" t="s">
        <v>323</v>
      </c>
      <c r="H30" s="9" t="s">
        <v>98</v>
      </c>
      <c r="I30" s="9" t="s">
        <v>324</v>
      </c>
      <c r="J30" s="10" t="s">
        <v>325</v>
      </c>
      <c r="K30" s="10" t="s">
        <v>101</v>
      </c>
      <c r="L30" s="10" t="s">
        <v>326</v>
      </c>
      <c r="M30" s="11" t="s">
        <v>67</v>
      </c>
      <c r="N30" s="11" t="s">
        <v>327</v>
      </c>
      <c r="O30" s="11" t="s">
        <v>328</v>
      </c>
      <c r="P30" s="17" t="s">
        <v>105</v>
      </c>
      <c r="Q30" s="17" t="s">
        <v>281</v>
      </c>
      <c r="R30" s="17" t="s">
        <v>329</v>
      </c>
      <c r="S30" s="18" t="s">
        <v>330</v>
      </c>
      <c r="T30" s="82" t="s">
        <v>460</v>
      </c>
      <c r="U30" s="82" t="s">
        <v>463</v>
      </c>
      <c r="V30" s="59" t="s">
        <v>510</v>
      </c>
      <c r="W30" s="59" t="s">
        <v>511</v>
      </c>
      <c r="X30" s="59" t="s">
        <v>512</v>
      </c>
      <c r="Y30" s="54" t="s">
        <v>504</v>
      </c>
      <c r="Z30" s="54" t="s">
        <v>526</v>
      </c>
      <c r="AA30" s="42" t="s">
        <v>525</v>
      </c>
      <c r="AB30" s="102" t="s">
        <v>546</v>
      </c>
      <c r="AC30" s="102" t="s">
        <v>563</v>
      </c>
      <c r="AD30" s="117" t="s">
        <v>562</v>
      </c>
      <c r="AE30" s="114" t="s">
        <v>570</v>
      </c>
      <c r="AF30" s="114" t="s">
        <v>585</v>
      </c>
      <c r="AG30" s="114" t="s">
        <v>571</v>
      </c>
      <c r="AH30" s="114" t="s">
        <v>457</v>
      </c>
      <c r="AI30" s="114" t="s">
        <v>457</v>
      </c>
      <c r="AJ30" s="114" t="s">
        <v>457</v>
      </c>
      <c r="AK30" s="114" t="s">
        <v>457</v>
      </c>
      <c r="AL30" s="114" t="s">
        <v>457</v>
      </c>
      <c r="AM30" s="114" t="s">
        <v>457</v>
      </c>
      <c r="AN30" s="114" t="s">
        <v>457</v>
      </c>
      <c r="AO30" s="114" t="s">
        <v>457</v>
      </c>
      <c r="AP30" s="114" t="s">
        <v>457</v>
      </c>
      <c r="AQ30" s="114" t="s">
        <v>457</v>
      </c>
      <c r="AR30" s="66" t="s">
        <v>655</v>
      </c>
      <c r="AS30" s="52" t="s">
        <v>656</v>
      </c>
      <c r="AT30" s="67" t="s">
        <v>657</v>
      </c>
    </row>
    <row r="31" spans="1:46" s="38" customFormat="1" ht="310.5" hidden="1" customHeight="1" x14ac:dyDescent="0.25">
      <c r="A31" s="6" t="s">
        <v>228</v>
      </c>
      <c r="B31" s="8" t="s">
        <v>80</v>
      </c>
      <c r="C31" s="7" t="s">
        <v>331</v>
      </c>
      <c r="D31" s="8" t="s">
        <v>32</v>
      </c>
      <c r="E31" s="8" t="s">
        <v>82</v>
      </c>
      <c r="F31" s="7" t="s">
        <v>332</v>
      </c>
      <c r="G31" s="7" t="s">
        <v>333</v>
      </c>
      <c r="H31" s="9" t="s">
        <v>334</v>
      </c>
      <c r="I31" s="9" t="s">
        <v>269</v>
      </c>
      <c r="J31" s="10" t="s">
        <v>270</v>
      </c>
      <c r="K31" s="10" t="s">
        <v>335</v>
      </c>
      <c r="L31" s="10" t="s">
        <v>336</v>
      </c>
      <c r="M31" s="11" t="s">
        <v>265</v>
      </c>
      <c r="N31" s="11" t="s">
        <v>42</v>
      </c>
      <c r="O31" s="11" t="s">
        <v>337</v>
      </c>
      <c r="P31" s="19" t="s">
        <v>338</v>
      </c>
      <c r="Q31" s="19" t="s">
        <v>338</v>
      </c>
      <c r="R31" s="19" t="s">
        <v>338</v>
      </c>
      <c r="S31" s="19" t="s">
        <v>338</v>
      </c>
      <c r="T31" s="82" t="s">
        <v>460</v>
      </c>
      <c r="U31" s="82" t="s">
        <v>463</v>
      </c>
      <c r="V31" s="59" t="s">
        <v>510</v>
      </c>
      <c r="W31" s="59" t="s">
        <v>511</v>
      </c>
      <c r="X31" s="59" t="s">
        <v>512</v>
      </c>
      <c r="Y31" s="54" t="s">
        <v>504</v>
      </c>
      <c r="Z31" s="54" t="s">
        <v>526</v>
      </c>
      <c r="AA31" s="42" t="s">
        <v>525</v>
      </c>
      <c r="AB31" s="102" t="s">
        <v>546</v>
      </c>
      <c r="AC31" s="102" t="s">
        <v>563</v>
      </c>
      <c r="AD31" s="117" t="s">
        <v>562</v>
      </c>
      <c r="AE31" s="114" t="s">
        <v>570</v>
      </c>
      <c r="AF31" s="114" t="s">
        <v>585</v>
      </c>
      <c r="AG31" s="114" t="s">
        <v>571</v>
      </c>
      <c r="AH31" s="114" t="s">
        <v>457</v>
      </c>
      <c r="AI31" s="114" t="s">
        <v>457</v>
      </c>
      <c r="AJ31" s="114" t="s">
        <v>457</v>
      </c>
      <c r="AK31" s="114" t="s">
        <v>457</v>
      </c>
      <c r="AL31" s="114" t="s">
        <v>457</v>
      </c>
      <c r="AM31" s="114" t="s">
        <v>457</v>
      </c>
      <c r="AN31" s="114" t="s">
        <v>457</v>
      </c>
      <c r="AO31" s="114" t="s">
        <v>457</v>
      </c>
      <c r="AP31" s="114" t="s">
        <v>457</v>
      </c>
      <c r="AQ31" s="114" t="s">
        <v>457</v>
      </c>
      <c r="AR31" s="66" t="s">
        <v>655</v>
      </c>
      <c r="AS31" s="52" t="s">
        <v>656</v>
      </c>
      <c r="AT31" s="67" t="s">
        <v>657</v>
      </c>
    </row>
    <row r="32" spans="1:46" s="38" customFormat="1" ht="303" hidden="1" customHeight="1" x14ac:dyDescent="0.25">
      <c r="A32" s="6" t="s">
        <v>56</v>
      </c>
      <c r="B32" s="8" t="s">
        <v>80</v>
      </c>
      <c r="C32" s="7" t="s">
        <v>81</v>
      </c>
      <c r="D32" s="8" t="s">
        <v>32</v>
      </c>
      <c r="E32" s="8" t="s">
        <v>82</v>
      </c>
      <c r="F32" s="7" t="s">
        <v>109</v>
      </c>
      <c r="G32" s="7" t="s">
        <v>110</v>
      </c>
      <c r="H32" s="9" t="s">
        <v>132</v>
      </c>
      <c r="I32" s="9" t="s">
        <v>133</v>
      </c>
      <c r="J32" s="10" t="s">
        <v>134</v>
      </c>
      <c r="K32" s="10" t="s">
        <v>135</v>
      </c>
      <c r="L32" s="10" t="s">
        <v>136</v>
      </c>
      <c r="M32" s="11" t="s">
        <v>137</v>
      </c>
      <c r="N32" s="11" t="s">
        <v>68</v>
      </c>
      <c r="O32" s="11" t="s">
        <v>138</v>
      </c>
      <c r="P32" s="12" t="s">
        <v>44</v>
      </c>
      <c r="Q32" s="12" t="s">
        <v>45</v>
      </c>
      <c r="R32" s="12" t="s">
        <v>139</v>
      </c>
      <c r="S32" s="13" t="s">
        <v>140</v>
      </c>
      <c r="T32" s="59" t="s">
        <v>462</v>
      </c>
      <c r="U32" s="59" t="s">
        <v>464</v>
      </c>
      <c r="V32" s="59" t="s">
        <v>510</v>
      </c>
      <c r="W32" s="59" t="s">
        <v>511</v>
      </c>
      <c r="X32" s="59" t="s">
        <v>512</v>
      </c>
      <c r="Y32" s="54" t="s">
        <v>504</v>
      </c>
      <c r="Z32" s="54" t="s">
        <v>532</v>
      </c>
      <c r="AA32" s="42" t="s">
        <v>536</v>
      </c>
      <c r="AB32" s="131" t="s">
        <v>546</v>
      </c>
      <c r="AC32" s="131" t="s">
        <v>564</v>
      </c>
      <c r="AD32" s="131" t="s">
        <v>566</v>
      </c>
      <c r="AE32" s="120" t="s">
        <v>470</v>
      </c>
      <c r="AF32" s="120" t="s">
        <v>470</v>
      </c>
      <c r="AG32" s="120" t="s">
        <v>470</v>
      </c>
      <c r="AH32" s="114" t="s">
        <v>457</v>
      </c>
      <c r="AI32" s="114" t="s">
        <v>457</v>
      </c>
      <c r="AJ32" s="114" t="s">
        <v>457</v>
      </c>
      <c r="AK32" s="54" t="s">
        <v>587</v>
      </c>
      <c r="AL32" s="54" t="s">
        <v>588</v>
      </c>
      <c r="AM32" s="124" t="s">
        <v>589</v>
      </c>
      <c r="AN32" s="114" t="s">
        <v>457</v>
      </c>
      <c r="AO32" s="114" t="s">
        <v>457</v>
      </c>
      <c r="AP32" s="114" t="s">
        <v>637</v>
      </c>
      <c r="AQ32" s="126" t="s">
        <v>638</v>
      </c>
      <c r="AR32" s="66" t="s">
        <v>655</v>
      </c>
      <c r="AS32" s="52" t="s">
        <v>656</v>
      </c>
      <c r="AT32" s="67" t="s">
        <v>657</v>
      </c>
    </row>
    <row r="33" spans="1:46" s="38" customFormat="1" ht="297.75" hidden="1" customHeight="1" x14ac:dyDescent="0.25">
      <c r="A33" s="6" t="s">
        <v>56</v>
      </c>
      <c r="B33" s="8" t="s">
        <v>80</v>
      </c>
      <c r="C33" s="7" t="s">
        <v>81</v>
      </c>
      <c r="D33" s="8" t="s">
        <v>32</v>
      </c>
      <c r="E33" s="8" t="s">
        <v>82</v>
      </c>
      <c r="F33" s="7" t="s">
        <v>109</v>
      </c>
      <c r="G33" s="7" t="s">
        <v>110</v>
      </c>
      <c r="H33" s="9" t="s">
        <v>98</v>
      </c>
      <c r="I33" s="9" t="s">
        <v>141</v>
      </c>
      <c r="J33" s="10" t="s">
        <v>142</v>
      </c>
      <c r="K33" s="9" t="s">
        <v>114</v>
      </c>
      <c r="L33" s="10" t="s">
        <v>143</v>
      </c>
      <c r="M33" s="11" t="s">
        <v>144</v>
      </c>
      <c r="N33" s="11" t="s">
        <v>68</v>
      </c>
      <c r="O33" s="11" t="s">
        <v>145</v>
      </c>
      <c r="P33" s="12" t="s">
        <v>52</v>
      </c>
      <c r="Q33" s="12" t="s">
        <v>146</v>
      </c>
      <c r="R33" s="12" t="s">
        <v>147</v>
      </c>
      <c r="S33" s="13" t="s">
        <v>148</v>
      </c>
      <c r="T33" s="59" t="s">
        <v>462</v>
      </c>
      <c r="U33" s="59" t="s">
        <v>464</v>
      </c>
      <c r="V33" s="59" t="s">
        <v>510</v>
      </c>
      <c r="W33" s="59" t="s">
        <v>511</v>
      </c>
      <c r="X33" s="59" t="s">
        <v>512</v>
      </c>
      <c r="Y33" s="54" t="s">
        <v>537</v>
      </c>
      <c r="Z33" s="54" t="s">
        <v>532</v>
      </c>
      <c r="AA33" s="42" t="s">
        <v>533</v>
      </c>
      <c r="AB33" s="51" t="s">
        <v>546</v>
      </c>
      <c r="AC33" s="51" t="s">
        <v>564</v>
      </c>
      <c r="AD33" s="51" t="s">
        <v>566</v>
      </c>
      <c r="AE33" s="114" t="s">
        <v>470</v>
      </c>
      <c r="AF33" s="114" t="s">
        <v>470</v>
      </c>
      <c r="AG33" s="114" t="s">
        <v>470</v>
      </c>
      <c r="AH33" s="114" t="s">
        <v>457</v>
      </c>
      <c r="AI33" s="114" t="s">
        <v>457</v>
      </c>
      <c r="AJ33" s="114" t="s">
        <v>457</v>
      </c>
      <c r="AK33" s="54" t="s">
        <v>587</v>
      </c>
      <c r="AL33" s="54" t="s">
        <v>588</v>
      </c>
      <c r="AM33" s="124" t="s">
        <v>593</v>
      </c>
      <c r="AN33" s="114" t="s">
        <v>457</v>
      </c>
      <c r="AO33" s="114" t="s">
        <v>457</v>
      </c>
      <c r="AP33" s="114" t="s">
        <v>641</v>
      </c>
      <c r="AQ33" s="126" t="s">
        <v>642</v>
      </c>
      <c r="AR33" s="66" t="s">
        <v>655</v>
      </c>
      <c r="AS33" s="52" t="s">
        <v>656</v>
      </c>
      <c r="AT33" s="67" t="s">
        <v>657</v>
      </c>
    </row>
    <row r="34" spans="1:46" s="38" customFormat="1" ht="300" hidden="1" customHeight="1" x14ac:dyDescent="0.25">
      <c r="A34" s="6" t="s">
        <v>56</v>
      </c>
      <c r="B34" s="8" t="s">
        <v>80</v>
      </c>
      <c r="C34" s="7" t="s">
        <v>81</v>
      </c>
      <c r="D34" s="8" t="s">
        <v>32</v>
      </c>
      <c r="E34" s="8" t="s">
        <v>82</v>
      </c>
      <c r="F34" s="7" t="s">
        <v>109</v>
      </c>
      <c r="G34" s="7" t="s">
        <v>110</v>
      </c>
      <c r="H34" s="9" t="s">
        <v>98</v>
      </c>
      <c r="I34" s="9" t="s">
        <v>141</v>
      </c>
      <c r="J34" s="10" t="s">
        <v>142</v>
      </c>
      <c r="K34" s="9" t="s">
        <v>114</v>
      </c>
      <c r="L34" s="10" t="s">
        <v>143</v>
      </c>
      <c r="M34" s="11" t="s">
        <v>144</v>
      </c>
      <c r="N34" s="11" t="s">
        <v>68</v>
      </c>
      <c r="O34" s="11" t="s">
        <v>145</v>
      </c>
      <c r="P34" s="12" t="s">
        <v>52</v>
      </c>
      <c r="Q34" s="12" t="s">
        <v>146</v>
      </c>
      <c r="R34" s="12" t="s">
        <v>147</v>
      </c>
      <c r="S34" s="13" t="s">
        <v>148</v>
      </c>
      <c r="T34" s="59" t="s">
        <v>462</v>
      </c>
      <c r="U34" s="59" t="s">
        <v>464</v>
      </c>
      <c r="V34" s="59" t="s">
        <v>510</v>
      </c>
      <c r="W34" s="59" t="s">
        <v>511</v>
      </c>
      <c r="X34" s="59" t="s">
        <v>512</v>
      </c>
      <c r="Y34" s="54" t="s">
        <v>537</v>
      </c>
      <c r="Z34" s="54" t="s">
        <v>532</v>
      </c>
      <c r="AA34" s="42" t="s">
        <v>534</v>
      </c>
      <c r="AB34" s="51" t="s">
        <v>546</v>
      </c>
      <c r="AC34" s="51" t="s">
        <v>564</v>
      </c>
      <c r="AD34" s="51" t="s">
        <v>566</v>
      </c>
      <c r="AE34" s="114" t="s">
        <v>470</v>
      </c>
      <c r="AF34" s="114" t="s">
        <v>470</v>
      </c>
      <c r="AG34" s="114" t="s">
        <v>470</v>
      </c>
      <c r="AH34" s="114" t="s">
        <v>457</v>
      </c>
      <c r="AI34" s="114" t="s">
        <v>457</v>
      </c>
      <c r="AJ34" s="114" t="s">
        <v>457</v>
      </c>
      <c r="AK34" s="122" t="s">
        <v>590</v>
      </c>
      <c r="AL34" s="122" t="s">
        <v>591</v>
      </c>
      <c r="AM34" s="42" t="s">
        <v>592</v>
      </c>
      <c r="AN34" s="114" t="s">
        <v>457</v>
      </c>
      <c r="AO34" s="114" t="s">
        <v>457</v>
      </c>
      <c r="AP34" s="114" t="s">
        <v>641</v>
      </c>
      <c r="AQ34" s="126" t="s">
        <v>643</v>
      </c>
      <c r="AR34" s="66" t="s">
        <v>655</v>
      </c>
      <c r="AS34" s="52" t="s">
        <v>656</v>
      </c>
      <c r="AT34" s="67" t="s">
        <v>657</v>
      </c>
    </row>
    <row r="35" spans="1:46" s="38" customFormat="1" ht="297.75" hidden="1" customHeight="1" x14ac:dyDescent="0.25">
      <c r="A35" s="6" t="s">
        <v>228</v>
      </c>
      <c r="B35" s="8" t="s">
        <v>80</v>
      </c>
      <c r="C35" s="7" t="s">
        <v>81</v>
      </c>
      <c r="D35" s="8" t="s">
        <v>32</v>
      </c>
      <c r="E35" s="8" t="s">
        <v>82</v>
      </c>
      <c r="F35" s="7" t="s">
        <v>109</v>
      </c>
      <c r="G35" s="7" t="s">
        <v>110</v>
      </c>
      <c r="H35" s="9" t="s">
        <v>132</v>
      </c>
      <c r="I35" s="9" t="s">
        <v>133</v>
      </c>
      <c r="J35" s="10" t="s">
        <v>134</v>
      </c>
      <c r="K35" s="10" t="s">
        <v>135</v>
      </c>
      <c r="L35" s="10" t="s">
        <v>136</v>
      </c>
      <c r="M35" s="11" t="s">
        <v>137</v>
      </c>
      <c r="N35" s="11" t="s">
        <v>68</v>
      </c>
      <c r="O35" s="11" t="s">
        <v>138</v>
      </c>
      <c r="P35" s="12" t="s">
        <v>44</v>
      </c>
      <c r="Q35" s="12" t="s">
        <v>45</v>
      </c>
      <c r="R35" s="12" t="s">
        <v>139</v>
      </c>
      <c r="S35" s="13" t="s">
        <v>140</v>
      </c>
      <c r="T35" s="59" t="s">
        <v>462</v>
      </c>
      <c r="U35" s="59" t="s">
        <v>464</v>
      </c>
      <c r="V35" s="59" t="s">
        <v>510</v>
      </c>
      <c r="W35" s="59" t="s">
        <v>511</v>
      </c>
      <c r="X35" s="59" t="s">
        <v>512</v>
      </c>
      <c r="Y35" s="54" t="s">
        <v>504</v>
      </c>
      <c r="Z35" s="54" t="s">
        <v>532</v>
      </c>
      <c r="AA35" s="42" t="s">
        <v>534</v>
      </c>
      <c r="AB35" s="51" t="s">
        <v>546</v>
      </c>
      <c r="AC35" s="51" t="s">
        <v>564</v>
      </c>
      <c r="AD35" s="51" t="s">
        <v>566</v>
      </c>
      <c r="AE35" s="114" t="s">
        <v>470</v>
      </c>
      <c r="AF35" s="114" t="s">
        <v>470</v>
      </c>
      <c r="AG35" s="114" t="s">
        <v>470</v>
      </c>
      <c r="AH35" s="114" t="s">
        <v>457</v>
      </c>
      <c r="AI35" s="114" t="s">
        <v>457</v>
      </c>
      <c r="AJ35" s="114" t="s">
        <v>457</v>
      </c>
      <c r="AK35" s="42" t="s">
        <v>594</v>
      </c>
      <c r="AL35" s="122" t="s">
        <v>595</v>
      </c>
      <c r="AM35" s="42" t="s">
        <v>596</v>
      </c>
      <c r="AN35" s="147" t="s">
        <v>457</v>
      </c>
      <c r="AO35" s="114" t="s">
        <v>457</v>
      </c>
      <c r="AP35" s="114" t="s">
        <v>641</v>
      </c>
      <c r="AQ35" s="126" t="s">
        <v>644</v>
      </c>
      <c r="AR35" s="66" t="s">
        <v>655</v>
      </c>
      <c r="AS35" s="52" t="s">
        <v>656</v>
      </c>
      <c r="AT35" s="67" t="s">
        <v>657</v>
      </c>
    </row>
    <row r="36" spans="1:46" s="38" customFormat="1" ht="292.5" hidden="1" customHeight="1" x14ac:dyDescent="0.25">
      <c r="A36" s="6" t="s">
        <v>56</v>
      </c>
      <c r="B36" s="8" t="s">
        <v>80</v>
      </c>
      <c r="C36" s="7" t="s">
        <v>81</v>
      </c>
      <c r="D36" s="8" t="s">
        <v>32</v>
      </c>
      <c r="E36" s="8" t="s">
        <v>82</v>
      </c>
      <c r="F36" s="7" t="s">
        <v>109</v>
      </c>
      <c r="G36" s="7" t="s">
        <v>110</v>
      </c>
      <c r="H36" s="9" t="s">
        <v>111</v>
      </c>
      <c r="I36" s="9" t="s">
        <v>112</v>
      </c>
      <c r="J36" s="10" t="s">
        <v>113</v>
      </c>
      <c r="K36" s="9" t="s">
        <v>114</v>
      </c>
      <c r="L36" s="10" t="s">
        <v>115</v>
      </c>
      <c r="M36" s="11" t="s">
        <v>116</v>
      </c>
      <c r="N36" s="11" t="s">
        <v>117</v>
      </c>
      <c r="O36" s="11" t="s">
        <v>118</v>
      </c>
      <c r="P36" s="12" t="s">
        <v>119</v>
      </c>
      <c r="Q36" s="12" t="s">
        <v>120</v>
      </c>
      <c r="R36" s="12" t="s">
        <v>121</v>
      </c>
      <c r="S36" s="13" t="s">
        <v>122</v>
      </c>
      <c r="T36" s="59" t="s">
        <v>462</v>
      </c>
      <c r="U36" s="59" t="s">
        <v>464</v>
      </c>
      <c r="V36" s="59" t="s">
        <v>510</v>
      </c>
      <c r="W36" s="59" t="s">
        <v>511</v>
      </c>
      <c r="X36" s="59" t="s">
        <v>512</v>
      </c>
      <c r="Y36" s="54" t="s">
        <v>504</v>
      </c>
      <c r="Z36" s="54" t="s">
        <v>532</v>
      </c>
      <c r="AA36" s="42" t="s">
        <v>534</v>
      </c>
      <c r="AB36" s="51" t="s">
        <v>546</v>
      </c>
      <c r="AC36" s="51" t="s">
        <v>564</v>
      </c>
      <c r="AD36" s="51" t="s">
        <v>566</v>
      </c>
      <c r="AE36" s="114" t="s">
        <v>470</v>
      </c>
      <c r="AF36" s="114" t="s">
        <v>470</v>
      </c>
      <c r="AG36" s="114" t="s">
        <v>470</v>
      </c>
      <c r="AH36" s="114" t="s">
        <v>457</v>
      </c>
      <c r="AI36" s="114" t="s">
        <v>457</v>
      </c>
      <c r="AJ36" s="114" t="s">
        <v>457</v>
      </c>
      <c r="AK36" s="42" t="s">
        <v>594</v>
      </c>
      <c r="AL36" s="122" t="s">
        <v>595</v>
      </c>
      <c r="AM36" s="54" t="s">
        <v>597</v>
      </c>
      <c r="AN36" s="114" t="s">
        <v>457</v>
      </c>
      <c r="AO36" s="114" t="s">
        <v>457</v>
      </c>
      <c r="AP36" s="114" t="s">
        <v>637</v>
      </c>
      <c r="AQ36" s="126" t="s">
        <v>638</v>
      </c>
      <c r="AR36" s="66" t="s">
        <v>655</v>
      </c>
      <c r="AS36" s="52" t="s">
        <v>656</v>
      </c>
      <c r="AT36" s="67" t="s">
        <v>657</v>
      </c>
    </row>
    <row r="37" spans="1:46" s="38" customFormat="1" ht="330" hidden="1" customHeight="1" x14ac:dyDescent="0.25">
      <c r="A37" s="6" t="s">
        <v>56</v>
      </c>
      <c r="B37" s="8" t="s">
        <v>80</v>
      </c>
      <c r="C37" s="7" t="s">
        <v>81</v>
      </c>
      <c r="D37" s="8" t="s">
        <v>32</v>
      </c>
      <c r="E37" s="8" t="s">
        <v>82</v>
      </c>
      <c r="F37" s="7" t="s">
        <v>109</v>
      </c>
      <c r="G37" s="7" t="s">
        <v>110</v>
      </c>
      <c r="H37" s="9" t="s">
        <v>123</v>
      </c>
      <c r="I37" s="9" t="s">
        <v>124</v>
      </c>
      <c r="J37" s="10" t="s">
        <v>125</v>
      </c>
      <c r="K37" s="10" t="s">
        <v>126</v>
      </c>
      <c r="L37" s="10" t="s">
        <v>127</v>
      </c>
      <c r="M37" s="11" t="s">
        <v>128</v>
      </c>
      <c r="N37" s="11" t="s">
        <v>68</v>
      </c>
      <c r="O37" s="11" t="s">
        <v>129</v>
      </c>
      <c r="P37" s="12" t="s">
        <v>44</v>
      </c>
      <c r="Q37" s="12" t="s">
        <v>93</v>
      </c>
      <c r="R37" s="12" t="s">
        <v>130</v>
      </c>
      <c r="S37" s="13" t="s">
        <v>131</v>
      </c>
      <c r="T37" s="59" t="s">
        <v>462</v>
      </c>
      <c r="U37" s="59" t="s">
        <v>464</v>
      </c>
      <c r="V37" s="59" t="s">
        <v>510</v>
      </c>
      <c r="W37" s="59" t="s">
        <v>511</v>
      </c>
      <c r="X37" s="59" t="s">
        <v>512</v>
      </c>
      <c r="Y37" s="54" t="s">
        <v>504</v>
      </c>
      <c r="Z37" s="54" t="s">
        <v>532</v>
      </c>
      <c r="AA37" s="42" t="s">
        <v>534</v>
      </c>
      <c r="AB37" s="51" t="s">
        <v>546</v>
      </c>
      <c r="AC37" s="51" t="s">
        <v>564</v>
      </c>
      <c r="AD37" s="51" t="s">
        <v>566</v>
      </c>
      <c r="AE37" s="114" t="s">
        <v>470</v>
      </c>
      <c r="AF37" s="114" t="s">
        <v>470</v>
      </c>
      <c r="AG37" s="114" t="s">
        <v>470</v>
      </c>
      <c r="AH37" s="114" t="s">
        <v>457</v>
      </c>
      <c r="AI37" s="114" t="s">
        <v>457</v>
      </c>
      <c r="AJ37" s="114" t="s">
        <v>457</v>
      </c>
      <c r="AK37" s="42" t="s">
        <v>594</v>
      </c>
      <c r="AL37" s="122" t="s">
        <v>595</v>
      </c>
      <c r="AM37" s="123" t="s">
        <v>598</v>
      </c>
      <c r="AN37" s="114" t="s">
        <v>457</v>
      </c>
      <c r="AO37" s="114" t="s">
        <v>457</v>
      </c>
      <c r="AP37" s="114" t="s">
        <v>641</v>
      </c>
      <c r="AQ37" s="126" t="s">
        <v>642</v>
      </c>
      <c r="AR37" s="66" t="s">
        <v>655</v>
      </c>
      <c r="AS37" s="52" t="s">
        <v>656</v>
      </c>
      <c r="AT37" s="67" t="s">
        <v>657</v>
      </c>
    </row>
    <row r="38" spans="1:46" s="38" customFormat="1" ht="331.2" hidden="1" customHeight="1" x14ac:dyDescent="0.25">
      <c r="A38" s="6" t="s">
        <v>56</v>
      </c>
      <c r="B38" s="8" t="s">
        <v>80</v>
      </c>
      <c r="C38" s="7" t="s">
        <v>81</v>
      </c>
      <c r="D38" s="8" t="s">
        <v>32</v>
      </c>
      <c r="E38" s="8" t="s">
        <v>82</v>
      </c>
      <c r="F38" s="7" t="s">
        <v>109</v>
      </c>
      <c r="G38" s="7" t="s">
        <v>110</v>
      </c>
      <c r="H38" s="9" t="s">
        <v>132</v>
      </c>
      <c r="I38" s="9" t="s">
        <v>133</v>
      </c>
      <c r="J38" s="10" t="s">
        <v>134</v>
      </c>
      <c r="K38" s="10" t="s">
        <v>135</v>
      </c>
      <c r="L38" s="10" t="s">
        <v>136</v>
      </c>
      <c r="M38" s="11" t="s">
        <v>137</v>
      </c>
      <c r="N38" s="11" t="s">
        <v>68</v>
      </c>
      <c r="O38" s="11" t="s">
        <v>138</v>
      </c>
      <c r="P38" s="12" t="s">
        <v>44</v>
      </c>
      <c r="Q38" s="12" t="s">
        <v>45</v>
      </c>
      <c r="R38" s="12" t="s">
        <v>139</v>
      </c>
      <c r="S38" s="13" t="s">
        <v>140</v>
      </c>
      <c r="T38" s="59" t="s">
        <v>462</v>
      </c>
      <c r="U38" s="59" t="s">
        <v>464</v>
      </c>
      <c r="V38" s="59" t="s">
        <v>510</v>
      </c>
      <c r="W38" s="59" t="s">
        <v>511</v>
      </c>
      <c r="X38" s="59" t="s">
        <v>512</v>
      </c>
      <c r="Y38" s="54" t="s">
        <v>504</v>
      </c>
      <c r="Z38" s="54" t="s">
        <v>532</v>
      </c>
      <c r="AA38" s="42" t="s">
        <v>534</v>
      </c>
      <c r="AB38" s="131" t="s">
        <v>546</v>
      </c>
      <c r="AC38" s="131" t="s">
        <v>564</v>
      </c>
      <c r="AD38" s="131" t="s">
        <v>566</v>
      </c>
      <c r="AE38" s="147" t="s">
        <v>470</v>
      </c>
      <c r="AF38" s="147" t="s">
        <v>470</v>
      </c>
      <c r="AG38" s="147" t="s">
        <v>470</v>
      </c>
      <c r="AH38" s="114" t="s">
        <v>457</v>
      </c>
      <c r="AI38" s="114" t="s">
        <v>457</v>
      </c>
      <c r="AJ38" s="114" t="s">
        <v>457</v>
      </c>
      <c r="AK38" s="54" t="s">
        <v>599</v>
      </c>
      <c r="AL38" s="54" t="s">
        <v>600</v>
      </c>
      <c r="AM38" s="54" t="s">
        <v>601</v>
      </c>
      <c r="AN38" s="114" t="s">
        <v>457</v>
      </c>
      <c r="AO38" s="114" t="s">
        <v>457</v>
      </c>
      <c r="AP38" s="114" t="s">
        <v>641</v>
      </c>
      <c r="AQ38" s="126" t="s">
        <v>643</v>
      </c>
      <c r="AR38" s="66" t="s">
        <v>655</v>
      </c>
      <c r="AS38" s="52" t="s">
        <v>656</v>
      </c>
      <c r="AT38" s="67" t="s">
        <v>657</v>
      </c>
    </row>
    <row r="39" spans="1:46" s="38" customFormat="1" ht="339.75" hidden="1" customHeight="1" x14ac:dyDescent="0.25">
      <c r="A39" s="6" t="s">
        <v>228</v>
      </c>
      <c r="B39" s="8" t="s">
        <v>80</v>
      </c>
      <c r="C39" s="7" t="s">
        <v>81</v>
      </c>
      <c r="D39" s="8" t="s">
        <v>32</v>
      </c>
      <c r="E39" s="8" t="s">
        <v>82</v>
      </c>
      <c r="F39" s="7" t="s">
        <v>109</v>
      </c>
      <c r="G39" s="7" t="s">
        <v>110</v>
      </c>
      <c r="H39" s="9" t="s">
        <v>98</v>
      </c>
      <c r="I39" s="9" t="s">
        <v>141</v>
      </c>
      <c r="J39" s="10" t="s">
        <v>142</v>
      </c>
      <c r="K39" s="9" t="s">
        <v>114</v>
      </c>
      <c r="L39" s="10" t="s">
        <v>143</v>
      </c>
      <c r="M39" s="11" t="s">
        <v>144</v>
      </c>
      <c r="N39" s="11" t="s">
        <v>68</v>
      </c>
      <c r="O39" s="11" t="s">
        <v>145</v>
      </c>
      <c r="P39" s="12" t="s">
        <v>52</v>
      </c>
      <c r="Q39" s="12" t="s">
        <v>146</v>
      </c>
      <c r="R39" s="12" t="s">
        <v>147</v>
      </c>
      <c r="S39" s="13" t="s">
        <v>148</v>
      </c>
      <c r="T39" s="59" t="s">
        <v>462</v>
      </c>
      <c r="U39" s="59" t="s">
        <v>464</v>
      </c>
      <c r="V39" s="59" t="s">
        <v>510</v>
      </c>
      <c r="W39" s="59" t="s">
        <v>511</v>
      </c>
      <c r="X39" s="59" t="s">
        <v>512</v>
      </c>
      <c r="Y39" s="54" t="s">
        <v>504</v>
      </c>
      <c r="Z39" s="54" t="s">
        <v>532</v>
      </c>
      <c r="AA39" s="42" t="s">
        <v>533</v>
      </c>
      <c r="AB39" s="131" t="s">
        <v>546</v>
      </c>
      <c r="AC39" s="131" t="s">
        <v>564</v>
      </c>
      <c r="AD39" s="108" t="s">
        <v>566</v>
      </c>
      <c r="AE39" s="145" t="s">
        <v>470</v>
      </c>
      <c r="AF39" s="145" t="s">
        <v>470</v>
      </c>
      <c r="AG39" s="145" t="s">
        <v>470</v>
      </c>
      <c r="AH39" s="114" t="s">
        <v>457</v>
      </c>
      <c r="AI39" s="114" t="s">
        <v>457</v>
      </c>
      <c r="AJ39" s="114" t="s">
        <v>457</v>
      </c>
      <c r="AK39" s="54" t="s">
        <v>602</v>
      </c>
      <c r="AL39" s="54" t="s">
        <v>603</v>
      </c>
      <c r="AM39" s="54" t="s">
        <v>604</v>
      </c>
      <c r="AN39" s="114" t="s">
        <v>457</v>
      </c>
      <c r="AO39" s="114" t="s">
        <v>457</v>
      </c>
      <c r="AP39" s="114" t="s">
        <v>637</v>
      </c>
      <c r="AQ39" s="126" t="s">
        <v>638</v>
      </c>
      <c r="AR39" s="66" t="s">
        <v>655</v>
      </c>
      <c r="AS39" s="52" t="s">
        <v>656</v>
      </c>
      <c r="AT39" s="67" t="s">
        <v>657</v>
      </c>
    </row>
    <row r="40" spans="1:46" s="38" customFormat="1" ht="318.75" hidden="1" customHeight="1" x14ac:dyDescent="0.25">
      <c r="A40" s="6" t="s">
        <v>228</v>
      </c>
      <c r="B40" s="8" t="s">
        <v>80</v>
      </c>
      <c r="C40" s="7" t="s">
        <v>81</v>
      </c>
      <c r="D40" s="8" t="s">
        <v>32</v>
      </c>
      <c r="E40" s="8" t="s">
        <v>82</v>
      </c>
      <c r="F40" s="7" t="s">
        <v>109</v>
      </c>
      <c r="G40" s="7" t="s">
        <v>110</v>
      </c>
      <c r="H40" s="9" t="s">
        <v>123</v>
      </c>
      <c r="I40" s="9" t="s">
        <v>124</v>
      </c>
      <c r="J40" s="10" t="s">
        <v>125</v>
      </c>
      <c r="K40" s="10" t="s">
        <v>126</v>
      </c>
      <c r="L40" s="10" t="s">
        <v>127</v>
      </c>
      <c r="M40" s="11" t="s">
        <v>128</v>
      </c>
      <c r="N40" s="11" t="s">
        <v>68</v>
      </c>
      <c r="O40" s="11" t="s">
        <v>129</v>
      </c>
      <c r="P40" s="12" t="s">
        <v>44</v>
      </c>
      <c r="Q40" s="12" t="s">
        <v>93</v>
      </c>
      <c r="R40" s="12" t="s">
        <v>130</v>
      </c>
      <c r="S40" s="13" t="s">
        <v>131</v>
      </c>
      <c r="T40" s="59" t="s">
        <v>462</v>
      </c>
      <c r="U40" s="59" t="s">
        <v>464</v>
      </c>
      <c r="V40" s="59" t="s">
        <v>510</v>
      </c>
      <c r="W40" s="59" t="s">
        <v>511</v>
      </c>
      <c r="X40" s="59" t="s">
        <v>512</v>
      </c>
      <c r="Y40" s="54" t="s">
        <v>504</v>
      </c>
      <c r="Z40" s="54" t="s">
        <v>532</v>
      </c>
      <c r="AA40" s="42" t="s">
        <v>534</v>
      </c>
      <c r="AB40" s="132" t="s">
        <v>546</v>
      </c>
      <c r="AC40" s="132" t="s">
        <v>564</v>
      </c>
      <c r="AD40" s="62" t="s">
        <v>566</v>
      </c>
      <c r="AE40" s="148" t="s">
        <v>470</v>
      </c>
      <c r="AF40" s="148" t="s">
        <v>470</v>
      </c>
      <c r="AG40" s="148" t="s">
        <v>470</v>
      </c>
      <c r="AH40" s="114" t="s">
        <v>457</v>
      </c>
      <c r="AI40" s="114" t="s">
        <v>457</v>
      </c>
      <c r="AJ40" s="114" t="s">
        <v>457</v>
      </c>
      <c r="AK40" s="54" t="s">
        <v>605</v>
      </c>
      <c r="AL40" s="54" t="s">
        <v>606</v>
      </c>
      <c r="AM40" s="54" t="s">
        <v>607</v>
      </c>
      <c r="AN40" s="114" t="s">
        <v>457</v>
      </c>
      <c r="AO40" s="114" t="s">
        <v>457</v>
      </c>
      <c r="AP40" s="114" t="s">
        <v>641</v>
      </c>
      <c r="AQ40" s="126" t="s">
        <v>642</v>
      </c>
      <c r="AR40" s="66" t="s">
        <v>655</v>
      </c>
      <c r="AS40" s="52" t="s">
        <v>656</v>
      </c>
      <c r="AT40" s="67" t="s">
        <v>657</v>
      </c>
    </row>
    <row r="41" spans="1:46" s="38" customFormat="1" ht="280.5" hidden="1" customHeight="1" x14ac:dyDescent="0.25">
      <c r="A41" s="6" t="s">
        <v>228</v>
      </c>
      <c r="B41" s="8" t="s">
        <v>80</v>
      </c>
      <c r="C41" s="7" t="s">
        <v>81</v>
      </c>
      <c r="D41" s="8" t="s">
        <v>32</v>
      </c>
      <c r="E41" s="8" t="s">
        <v>82</v>
      </c>
      <c r="F41" s="7" t="s">
        <v>109</v>
      </c>
      <c r="G41" s="7" t="s">
        <v>110</v>
      </c>
      <c r="H41" s="9" t="s">
        <v>132</v>
      </c>
      <c r="I41" s="9" t="s">
        <v>133</v>
      </c>
      <c r="J41" s="10" t="s">
        <v>134</v>
      </c>
      <c r="K41" s="10" t="s">
        <v>135</v>
      </c>
      <c r="L41" s="10" t="s">
        <v>136</v>
      </c>
      <c r="M41" s="11" t="s">
        <v>137</v>
      </c>
      <c r="N41" s="11" t="s">
        <v>68</v>
      </c>
      <c r="O41" s="11" t="s">
        <v>138</v>
      </c>
      <c r="P41" s="12" t="s">
        <v>44</v>
      </c>
      <c r="Q41" s="12" t="s">
        <v>45</v>
      </c>
      <c r="R41" s="12" t="s">
        <v>139</v>
      </c>
      <c r="S41" s="13" t="s">
        <v>140</v>
      </c>
      <c r="T41" s="59" t="s">
        <v>462</v>
      </c>
      <c r="U41" s="59" t="s">
        <v>464</v>
      </c>
      <c r="V41" s="59" t="s">
        <v>510</v>
      </c>
      <c r="W41" s="59" t="s">
        <v>511</v>
      </c>
      <c r="X41" s="59" t="s">
        <v>512</v>
      </c>
      <c r="Y41" s="54" t="s">
        <v>504</v>
      </c>
      <c r="Z41" s="54" t="s">
        <v>532</v>
      </c>
      <c r="AA41" s="42" t="s">
        <v>536</v>
      </c>
      <c r="AB41" s="51" t="s">
        <v>546</v>
      </c>
      <c r="AC41" s="51" t="s">
        <v>564</v>
      </c>
      <c r="AD41" s="51" t="s">
        <v>566</v>
      </c>
      <c r="AE41" s="116" t="s">
        <v>470</v>
      </c>
      <c r="AF41" s="116" t="s">
        <v>470</v>
      </c>
      <c r="AG41" s="116" t="s">
        <v>470</v>
      </c>
      <c r="AH41" s="114" t="s">
        <v>457</v>
      </c>
      <c r="AI41" s="114" t="s">
        <v>457</v>
      </c>
      <c r="AJ41" s="114" t="s">
        <v>457</v>
      </c>
      <c r="AK41" s="54" t="s">
        <v>605</v>
      </c>
      <c r="AL41" s="54" t="s">
        <v>606</v>
      </c>
      <c r="AM41" s="54" t="s">
        <v>608</v>
      </c>
      <c r="AN41" s="114" t="s">
        <v>457</v>
      </c>
      <c r="AO41" s="114" t="s">
        <v>457</v>
      </c>
      <c r="AP41" s="114" t="s">
        <v>641</v>
      </c>
      <c r="AQ41" s="126" t="s">
        <v>643</v>
      </c>
      <c r="AR41" s="66" t="s">
        <v>655</v>
      </c>
      <c r="AS41" s="52" t="s">
        <v>656</v>
      </c>
      <c r="AT41" s="67" t="s">
        <v>657</v>
      </c>
    </row>
    <row r="42" spans="1:46" s="38" customFormat="1" ht="319.5" hidden="1" customHeight="1" x14ac:dyDescent="0.25">
      <c r="A42" s="6" t="s">
        <v>381</v>
      </c>
      <c r="B42" s="8" t="s">
        <v>80</v>
      </c>
      <c r="C42" s="7" t="s">
        <v>81</v>
      </c>
      <c r="D42" s="8" t="s">
        <v>32</v>
      </c>
      <c r="E42" s="8" t="s">
        <v>82</v>
      </c>
      <c r="F42" s="7" t="s">
        <v>109</v>
      </c>
      <c r="G42" s="7" t="s">
        <v>110</v>
      </c>
      <c r="H42" s="9" t="s">
        <v>98</v>
      </c>
      <c r="I42" s="9" t="s">
        <v>141</v>
      </c>
      <c r="J42" s="10" t="s">
        <v>142</v>
      </c>
      <c r="K42" s="9" t="s">
        <v>114</v>
      </c>
      <c r="L42" s="10" t="s">
        <v>143</v>
      </c>
      <c r="M42" s="11" t="s">
        <v>144</v>
      </c>
      <c r="N42" s="11" t="s">
        <v>68</v>
      </c>
      <c r="O42" s="11" t="s">
        <v>145</v>
      </c>
      <c r="P42" s="12" t="s">
        <v>52</v>
      </c>
      <c r="Q42" s="12" t="s">
        <v>146</v>
      </c>
      <c r="R42" s="12" t="s">
        <v>147</v>
      </c>
      <c r="S42" s="13" t="s">
        <v>148</v>
      </c>
      <c r="T42" s="59" t="s">
        <v>462</v>
      </c>
      <c r="U42" s="59" t="s">
        <v>464</v>
      </c>
      <c r="V42" s="59" t="s">
        <v>510</v>
      </c>
      <c r="W42" s="59" t="s">
        <v>511</v>
      </c>
      <c r="X42" s="59" t="s">
        <v>512</v>
      </c>
      <c r="Y42" s="54" t="s">
        <v>504</v>
      </c>
      <c r="Z42" s="54" t="s">
        <v>532</v>
      </c>
      <c r="AA42" s="60" t="s">
        <v>534</v>
      </c>
      <c r="AB42" s="51" t="s">
        <v>546</v>
      </c>
      <c r="AC42" s="51" t="s">
        <v>564</v>
      </c>
      <c r="AD42" s="55" t="s">
        <v>566</v>
      </c>
      <c r="AE42" s="114" t="s">
        <v>470</v>
      </c>
      <c r="AF42" s="114" t="s">
        <v>470</v>
      </c>
      <c r="AG42" s="114" t="s">
        <v>470</v>
      </c>
      <c r="AH42" s="114" t="s">
        <v>457</v>
      </c>
      <c r="AI42" s="114" t="s">
        <v>457</v>
      </c>
      <c r="AJ42" s="114" t="s">
        <v>457</v>
      </c>
      <c r="AK42" s="122" t="s">
        <v>609</v>
      </c>
      <c r="AL42" s="42" t="s">
        <v>610</v>
      </c>
      <c r="AM42" s="42" t="s">
        <v>611</v>
      </c>
      <c r="AN42" s="114" t="s">
        <v>457</v>
      </c>
      <c r="AO42" s="114" t="s">
        <v>457</v>
      </c>
      <c r="AP42" s="114" t="s">
        <v>637</v>
      </c>
      <c r="AQ42" s="126" t="s">
        <v>638</v>
      </c>
      <c r="AR42" s="66" t="s">
        <v>655</v>
      </c>
      <c r="AS42" s="52" t="s">
        <v>656</v>
      </c>
      <c r="AT42" s="67" t="s">
        <v>657</v>
      </c>
    </row>
    <row r="43" spans="1:46" s="38" customFormat="1" ht="299.25" hidden="1" customHeight="1" x14ac:dyDescent="0.25">
      <c r="A43" s="6" t="s">
        <v>381</v>
      </c>
      <c r="B43" s="8" t="s">
        <v>80</v>
      </c>
      <c r="C43" s="7" t="s">
        <v>81</v>
      </c>
      <c r="D43" s="8" t="s">
        <v>32</v>
      </c>
      <c r="E43" s="8" t="s">
        <v>82</v>
      </c>
      <c r="F43" s="7" t="s">
        <v>109</v>
      </c>
      <c r="G43" s="7" t="s">
        <v>110</v>
      </c>
      <c r="H43" s="9" t="s">
        <v>98</v>
      </c>
      <c r="I43" s="9" t="s">
        <v>141</v>
      </c>
      <c r="J43" s="10" t="s">
        <v>142</v>
      </c>
      <c r="K43" s="9" t="s">
        <v>114</v>
      </c>
      <c r="L43" s="10" t="s">
        <v>143</v>
      </c>
      <c r="M43" s="11" t="s">
        <v>144</v>
      </c>
      <c r="N43" s="11" t="s">
        <v>68</v>
      </c>
      <c r="O43" s="11" t="s">
        <v>145</v>
      </c>
      <c r="P43" s="12" t="s">
        <v>52</v>
      </c>
      <c r="Q43" s="12" t="s">
        <v>146</v>
      </c>
      <c r="R43" s="12" t="s">
        <v>147</v>
      </c>
      <c r="S43" s="13" t="s">
        <v>148</v>
      </c>
      <c r="T43" s="59" t="s">
        <v>462</v>
      </c>
      <c r="U43" s="59" t="s">
        <v>464</v>
      </c>
      <c r="V43" s="59" t="s">
        <v>510</v>
      </c>
      <c r="W43" s="59" t="s">
        <v>511</v>
      </c>
      <c r="X43" s="59" t="s">
        <v>512</v>
      </c>
      <c r="Y43" s="54" t="s">
        <v>504</v>
      </c>
      <c r="Z43" s="54" t="s">
        <v>532</v>
      </c>
      <c r="AA43" s="42" t="s">
        <v>533</v>
      </c>
      <c r="AB43" s="51" t="s">
        <v>546</v>
      </c>
      <c r="AC43" s="51" t="s">
        <v>564</v>
      </c>
      <c r="AD43" s="51" t="s">
        <v>566</v>
      </c>
      <c r="AE43" s="120" t="s">
        <v>470</v>
      </c>
      <c r="AF43" s="120" t="s">
        <v>470</v>
      </c>
      <c r="AG43" s="120" t="s">
        <v>470</v>
      </c>
      <c r="AH43" s="114" t="s">
        <v>457</v>
      </c>
      <c r="AI43" s="114" t="s">
        <v>457</v>
      </c>
      <c r="AJ43" s="114" t="s">
        <v>457</v>
      </c>
      <c r="AK43" s="122" t="s">
        <v>609</v>
      </c>
      <c r="AL43" s="42" t="s">
        <v>610</v>
      </c>
      <c r="AM43" s="42" t="s">
        <v>612</v>
      </c>
      <c r="AN43" s="114" t="s">
        <v>457</v>
      </c>
      <c r="AO43" s="114" t="s">
        <v>457</v>
      </c>
      <c r="AP43" s="114" t="s">
        <v>641</v>
      </c>
      <c r="AQ43" s="126" t="s">
        <v>642</v>
      </c>
      <c r="AR43" s="66" t="s">
        <v>655</v>
      </c>
      <c r="AS43" s="52" t="s">
        <v>656</v>
      </c>
      <c r="AT43" s="67" t="s">
        <v>657</v>
      </c>
    </row>
    <row r="44" spans="1:46" s="38" customFormat="1" ht="329.25" hidden="1" customHeight="1" x14ac:dyDescent="0.25">
      <c r="A44" s="6" t="s">
        <v>381</v>
      </c>
      <c r="B44" s="8" t="s">
        <v>80</v>
      </c>
      <c r="C44" s="7" t="s">
        <v>81</v>
      </c>
      <c r="D44" s="8" t="s">
        <v>32</v>
      </c>
      <c r="E44" s="8" t="s">
        <v>82</v>
      </c>
      <c r="F44" s="7" t="s">
        <v>109</v>
      </c>
      <c r="G44" s="7" t="s">
        <v>110</v>
      </c>
      <c r="H44" s="9" t="s">
        <v>123</v>
      </c>
      <c r="I44" s="9" t="s">
        <v>124</v>
      </c>
      <c r="J44" s="10" t="s">
        <v>125</v>
      </c>
      <c r="K44" s="10" t="s">
        <v>126</v>
      </c>
      <c r="L44" s="10" t="s">
        <v>127</v>
      </c>
      <c r="M44" s="11" t="s">
        <v>128</v>
      </c>
      <c r="N44" s="11" t="s">
        <v>68</v>
      </c>
      <c r="O44" s="11" t="s">
        <v>129</v>
      </c>
      <c r="P44" s="12" t="s">
        <v>44</v>
      </c>
      <c r="Q44" s="12" t="s">
        <v>93</v>
      </c>
      <c r="R44" s="12" t="s">
        <v>130</v>
      </c>
      <c r="S44" s="13" t="s">
        <v>131</v>
      </c>
      <c r="T44" s="59" t="s">
        <v>462</v>
      </c>
      <c r="U44" s="59" t="s">
        <v>464</v>
      </c>
      <c r="V44" s="59" t="s">
        <v>510</v>
      </c>
      <c r="W44" s="59" t="s">
        <v>511</v>
      </c>
      <c r="X44" s="59" t="s">
        <v>512</v>
      </c>
      <c r="Y44" s="54" t="s">
        <v>504</v>
      </c>
      <c r="Z44" s="54" t="s">
        <v>532</v>
      </c>
      <c r="AA44" s="42" t="s">
        <v>534</v>
      </c>
      <c r="AB44" s="51" t="s">
        <v>546</v>
      </c>
      <c r="AC44" s="51" t="s">
        <v>564</v>
      </c>
      <c r="AD44" s="51" t="s">
        <v>566</v>
      </c>
      <c r="AE44" s="114" t="s">
        <v>470</v>
      </c>
      <c r="AF44" s="114" t="s">
        <v>470</v>
      </c>
      <c r="AG44" s="114" t="s">
        <v>470</v>
      </c>
      <c r="AH44" s="114" t="s">
        <v>457</v>
      </c>
      <c r="AI44" s="114" t="s">
        <v>457</v>
      </c>
      <c r="AJ44" s="114" t="s">
        <v>457</v>
      </c>
      <c r="AK44" s="122" t="s">
        <v>609</v>
      </c>
      <c r="AL44" s="42" t="s">
        <v>610</v>
      </c>
      <c r="AM44" s="54" t="s">
        <v>613</v>
      </c>
      <c r="AN44" s="114" t="s">
        <v>457</v>
      </c>
      <c r="AO44" s="114" t="s">
        <v>457</v>
      </c>
      <c r="AP44" s="114" t="s">
        <v>641</v>
      </c>
      <c r="AQ44" s="126" t="s">
        <v>643</v>
      </c>
      <c r="AR44" s="66" t="s">
        <v>655</v>
      </c>
      <c r="AS44" s="52" t="s">
        <v>656</v>
      </c>
      <c r="AT44" s="67" t="s">
        <v>657</v>
      </c>
    </row>
    <row r="45" spans="1:46" s="38" customFormat="1" ht="322.5" hidden="1" customHeight="1" x14ac:dyDescent="0.25">
      <c r="A45" s="6" t="s">
        <v>398</v>
      </c>
      <c r="B45" s="8" t="s">
        <v>80</v>
      </c>
      <c r="C45" s="7" t="s">
        <v>81</v>
      </c>
      <c r="D45" s="8" t="s">
        <v>32</v>
      </c>
      <c r="E45" s="8" t="s">
        <v>82</v>
      </c>
      <c r="F45" s="7" t="s">
        <v>109</v>
      </c>
      <c r="G45" s="7" t="s">
        <v>110</v>
      </c>
      <c r="H45" s="9" t="s">
        <v>111</v>
      </c>
      <c r="I45" s="9" t="s">
        <v>112</v>
      </c>
      <c r="J45" s="10" t="s">
        <v>113</v>
      </c>
      <c r="K45" s="9" t="s">
        <v>114</v>
      </c>
      <c r="L45" s="10" t="s">
        <v>115</v>
      </c>
      <c r="M45" s="11" t="s">
        <v>116</v>
      </c>
      <c r="N45" s="11" t="s">
        <v>117</v>
      </c>
      <c r="O45" s="11" t="s">
        <v>118</v>
      </c>
      <c r="P45" s="12" t="s">
        <v>119</v>
      </c>
      <c r="Q45" s="12" t="s">
        <v>120</v>
      </c>
      <c r="R45" s="12" t="s">
        <v>121</v>
      </c>
      <c r="S45" s="13" t="s">
        <v>122</v>
      </c>
      <c r="T45" s="59" t="s">
        <v>462</v>
      </c>
      <c r="U45" s="59" t="s">
        <v>464</v>
      </c>
      <c r="V45" s="59" t="s">
        <v>510</v>
      </c>
      <c r="W45" s="59" t="s">
        <v>511</v>
      </c>
      <c r="X45" s="59" t="s">
        <v>512</v>
      </c>
      <c r="Y45" s="54" t="s">
        <v>504</v>
      </c>
      <c r="Z45" s="54" t="s">
        <v>532</v>
      </c>
      <c r="AA45" s="42" t="s">
        <v>534</v>
      </c>
      <c r="AB45" s="51" t="s">
        <v>546</v>
      </c>
      <c r="AC45" s="51" t="s">
        <v>564</v>
      </c>
      <c r="AD45" s="51" t="s">
        <v>566</v>
      </c>
      <c r="AE45" s="114" t="s">
        <v>470</v>
      </c>
      <c r="AF45" s="114" t="s">
        <v>470</v>
      </c>
      <c r="AG45" s="114" t="s">
        <v>470</v>
      </c>
      <c r="AH45" s="114" t="s">
        <v>457</v>
      </c>
      <c r="AI45" s="114" t="s">
        <v>457</v>
      </c>
      <c r="AJ45" s="114" t="s">
        <v>457</v>
      </c>
      <c r="AK45" s="122" t="s">
        <v>609</v>
      </c>
      <c r="AL45" s="42" t="s">
        <v>610</v>
      </c>
      <c r="AM45" s="54" t="s">
        <v>614</v>
      </c>
      <c r="AN45" s="114" t="s">
        <v>457</v>
      </c>
      <c r="AO45" s="114" t="s">
        <v>457</v>
      </c>
      <c r="AP45" s="114" t="s">
        <v>637</v>
      </c>
      <c r="AQ45" s="126" t="s">
        <v>638</v>
      </c>
      <c r="AR45" s="66" t="s">
        <v>655</v>
      </c>
      <c r="AS45" s="52" t="s">
        <v>656</v>
      </c>
      <c r="AT45" s="67" t="s">
        <v>657</v>
      </c>
    </row>
    <row r="46" spans="1:46" s="38" customFormat="1" ht="252.75" hidden="1" customHeight="1" x14ac:dyDescent="0.25">
      <c r="A46" s="6" t="s">
        <v>444</v>
      </c>
      <c r="B46" s="8" t="s">
        <v>80</v>
      </c>
      <c r="C46" s="7" t="s">
        <v>81</v>
      </c>
      <c r="D46" s="8" t="s">
        <v>32</v>
      </c>
      <c r="E46" s="8" t="s">
        <v>82</v>
      </c>
      <c r="F46" s="7" t="s">
        <v>109</v>
      </c>
      <c r="G46" s="7" t="s">
        <v>110</v>
      </c>
      <c r="H46" s="9" t="s">
        <v>111</v>
      </c>
      <c r="I46" s="9" t="s">
        <v>112</v>
      </c>
      <c r="J46" s="10" t="s">
        <v>113</v>
      </c>
      <c r="K46" s="9" t="s">
        <v>114</v>
      </c>
      <c r="L46" s="10" t="s">
        <v>115</v>
      </c>
      <c r="M46" s="11" t="s">
        <v>116</v>
      </c>
      <c r="N46" s="11" t="s">
        <v>117</v>
      </c>
      <c r="O46" s="11" t="s">
        <v>118</v>
      </c>
      <c r="P46" s="12" t="s">
        <v>119</v>
      </c>
      <c r="Q46" s="12" t="s">
        <v>120</v>
      </c>
      <c r="R46" s="12" t="s">
        <v>121</v>
      </c>
      <c r="S46" s="13" t="s">
        <v>122</v>
      </c>
      <c r="T46" s="59" t="s">
        <v>462</v>
      </c>
      <c r="U46" s="59" t="s">
        <v>464</v>
      </c>
      <c r="V46" s="59" t="s">
        <v>510</v>
      </c>
      <c r="W46" s="59" t="s">
        <v>511</v>
      </c>
      <c r="X46" s="59" t="s">
        <v>512</v>
      </c>
      <c r="Y46" s="54" t="s">
        <v>504</v>
      </c>
      <c r="Z46" s="54" t="s">
        <v>532</v>
      </c>
      <c r="AA46" s="42" t="s">
        <v>533</v>
      </c>
      <c r="AB46" s="51" t="s">
        <v>546</v>
      </c>
      <c r="AC46" s="51" t="s">
        <v>557</v>
      </c>
      <c r="AD46" s="51" t="s">
        <v>559</v>
      </c>
      <c r="AE46" s="114" t="s">
        <v>470</v>
      </c>
      <c r="AF46" s="114" t="s">
        <v>470</v>
      </c>
      <c r="AG46" s="114" t="s">
        <v>470</v>
      </c>
      <c r="AH46" s="114" t="s">
        <v>457</v>
      </c>
      <c r="AI46" s="114" t="s">
        <v>457</v>
      </c>
      <c r="AJ46" s="114" t="s">
        <v>457</v>
      </c>
      <c r="AK46" s="122" t="s">
        <v>615</v>
      </c>
      <c r="AL46" s="122" t="s">
        <v>616</v>
      </c>
      <c r="AM46" s="42" t="s">
        <v>617</v>
      </c>
      <c r="AN46" s="147" t="s">
        <v>457</v>
      </c>
      <c r="AO46" s="114" t="s">
        <v>457</v>
      </c>
      <c r="AP46" s="114" t="s">
        <v>637</v>
      </c>
      <c r="AQ46" s="126" t="s">
        <v>638</v>
      </c>
      <c r="AR46" s="66" t="s">
        <v>655</v>
      </c>
      <c r="AS46" s="52" t="s">
        <v>656</v>
      </c>
      <c r="AT46" s="67" t="s">
        <v>657</v>
      </c>
    </row>
    <row r="47" spans="1:46" s="38" customFormat="1" ht="298.5" hidden="1" customHeight="1" x14ac:dyDescent="0.25">
      <c r="A47" s="6" t="s">
        <v>444</v>
      </c>
      <c r="B47" s="8" t="s">
        <v>80</v>
      </c>
      <c r="C47" s="7" t="s">
        <v>81</v>
      </c>
      <c r="D47" s="8" t="s">
        <v>32</v>
      </c>
      <c r="E47" s="8" t="s">
        <v>82</v>
      </c>
      <c r="F47" s="7" t="s">
        <v>109</v>
      </c>
      <c r="G47" s="7" t="s">
        <v>110</v>
      </c>
      <c r="H47" s="9" t="s">
        <v>111</v>
      </c>
      <c r="I47" s="9" t="s">
        <v>112</v>
      </c>
      <c r="J47" s="10" t="s">
        <v>113</v>
      </c>
      <c r="K47" s="9" t="s">
        <v>114</v>
      </c>
      <c r="L47" s="10" t="s">
        <v>115</v>
      </c>
      <c r="M47" s="11" t="s">
        <v>116</v>
      </c>
      <c r="N47" s="11" t="s">
        <v>117</v>
      </c>
      <c r="O47" s="11" t="s">
        <v>118</v>
      </c>
      <c r="P47" s="12" t="s">
        <v>119</v>
      </c>
      <c r="Q47" s="12" t="s">
        <v>120</v>
      </c>
      <c r="R47" s="12" t="s">
        <v>121</v>
      </c>
      <c r="S47" s="13" t="s">
        <v>122</v>
      </c>
      <c r="T47" s="59" t="s">
        <v>462</v>
      </c>
      <c r="U47" s="59" t="s">
        <v>464</v>
      </c>
      <c r="V47" s="59" t="s">
        <v>510</v>
      </c>
      <c r="W47" s="59" t="s">
        <v>511</v>
      </c>
      <c r="X47" s="59" t="s">
        <v>512</v>
      </c>
      <c r="Y47" s="54" t="s">
        <v>504</v>
      </c>
      <c r="Z47" s="54" t="s">
        <v>532</v>
      </c>
      <c r="AA47" s="42" t="s">
        <v>534</v>
      </c>
      <c r="AB47" s="51" t="s">
        <v>546</v>
      </c>
      <c r="AC47" s="51" t="s">
        <v>557</v>
      </c>
      <c r="AD47" s="51" t="s">
        <v>559</v>
      </c>
      <c r="AE47" s="114" t="s">
        <v>470</v>
      </c>
      <c r="AF47" s="114" t="s">
        <v>470</v>
      </c>
      <c r="AG47" s="114" t="s">
        <v>470</v>
      </c>
      <c r="AH47" s="114" t="s">
        <v>457</v>
      </c>
      <c r="AI47" s="114" t="s">
        <v>457</v>
      </c>
      <c r="AJ47" s="114" t="s">
        <v>457</v>
      </c>
      <c r="AK47" s="122" t="s">
        <v>609</v>
      </c>
      <c r="AL47" s="42" t="s">
        <v>610</v>
      </c>
      <c r="AM47" s="54" t="s">
        <v>613</v>
      </c>
      <c r="AN47" s="147" t="s">
        <v>457</v>
      </c>
      <c r="AO47" s="114" t="s">
        <v>457</v>
      </c>
      <c r="AP47" s="114" t="s">
        <v>641</v>
      </c>
      <c r="AQ47" s="126" t="s">
        <v>642</v>
      </c>
      <c r="AR47" s="66" t="s">
        <v>655</v>
      </c>
      <c r="AS47" s="52" t="s">
        <v>656</v>
      </c>
      <c r="AT47" s="67" t="s">
        <v>657</v>
      </c>
    </row>
    <row r="48" spans="1:46" s="38" customFormat="1" ht="293.25" hidden="1" customHeight="1" x14ac:dyDescent="0.25">
      <c r="A48" s="6" t="s">
        <v>444</v>
      </c>
      <c r="B48" s="8" t="s">
        <v>80</v>
      </c>
      <c r="C48" s="7" t="s">
        <v>81</v>
      </c>
      <c r="D48" s="8" t="s">
        <v>32</v>
      </c>
      <c r="E48" s="8" t="s">
        <v>82</v>
      </c>
      <c r="F48" s="7" t="s">
        <v>109</v>
      </c>
      <c r="G48" s="7" t="s">
        <v>110</v>
      </c>
      <c r="H48" s="9" t="s">
        <v>111</v>
      </c>
      <c r="I48" s="9" t="s">
        <v>112</v>
      </c>
      <c r="J48" s="10" t="s">
        <v>113</v>
      </c>
      <c r="K48" s="9" t="s">
        <v>114</v>
      </c>
      <c r="L48" s="10" t="s">
        <v>115</v>
      </c>
      <c r="M48" s="11" t="s">
        <v>116</v>
      </c>
      <c r="N48" s="11" t="s">
        <v>117</v>
      </c>
      <c r="O48" s="11" t="s">
        <v>118</v>
      </c>
      <c r="P48" s="12" t="s">
        <v>119</v>
      </c>
      <c r="Q48" s="12" t="s">
        <v>120</v>
      </c>
      <c r="R48" s="12" t="s">
        <v>121</v>
      </c>
      <c r="S48" s="13" t="s">
        <v>122</v>
      </c>
      <c r="T48" s="59" t="s">
        <v>462</v>
      </c>
      <c r="U48" s="59" t="s">
        <v>464</v>
      </c>
      <c r="V48" s="59" t="s">
        <v>510</v>
      </c>
      <c r="W48" s="59" t="s">
        <v>511</v>
      </c>
      <c r="X48" s="59" t="s">
        <v>512</v>
      </c>
      <c r="Y48" s="54" t="s">
        <v>504</v>
      </c>
      <c r="Z48" s="54" t="s">
        <v>532</v>
      </c>
      <c r="AA48" s="42" t="s">
        <v>534</v>
      </c>
      <c r="AB48" s="51" t="s">
        <v>546</v>
      </c>
      <c r="AC48" s="51" t="s">
        <v>557</v>
      </c>
      <c r="AD48" s="51" t="s">
        <v>559</v>
      </c>
      <c r="AE48" s="116" t="s">
        <v>470</v>
      </c>
      <c r="AF48" s="116" t="s">
        <v>470</v>
      </c>
      <c r="AG48" s="116" t="s">
        <v>470</v>
      </c>
      <c r="AH48" s="114" t="s">
        <v>457</v>
      </c>
      <c r="AI48" s="114" t="s">
        <v>457</v>
      </c>
      <c r="AJ48" s="114" t="s">
        <v>457</v>
      </c>
      <c r="AK48" s="122" t="s">
        <v>609</v>
      </c>
      <c r="AL48" s="42" t="s">
        <v>610</v>
      </c>
      <c r="AM48" s="54" t="s">
        <v>614</v>
      </c>
      <c r="AN48" s="147" t="s">
        <v>457</v>
      </c>
      <c r="AO48" s="114" t="s">
        <v>457</v>
      </c>
      <c r="AP48" s="114" t="s">
        <v>641</v>
      </c>
      <c r="AQ48" s="126" t="s">
        <v>643</v>
      </c>
      <c r="AR48" s="66" t="s">
        <v>655</v>
      </c>
      <c r="AS48" s="52" t="s">
        <v>656</v>
      </c>
      <c r="AT48" s="67" t="s">
        <v>657</v>
      </c>
    </row>
    <row r="49" spans="1:46" s="38" customFormat="1" ht="409.5" hidden="1" customHeight="1" x14ac:dyDescent="0.25">
      <c r="A49" s="6" t="s">
        <v>444</v>
      </c>
      <c r="B49" s="8" t="s">
        <v>80</v>
      </c>
      <c r="C49" s="7" t="s">
        <v>81</v>
      </c>
      <c r="D49" s="8" t="s">
        <v>32</v>
      </c>
      <c r="E49" s="8" t="s">
        <v>82</v>
      </c>
      <c r="F49" s="7" t="s">
        <v>109</v>
      </c>
      <c r="G49" s="7" t="s">
        <v>110</v>
      </c>
      <c r="H49" s="9" t="s">
        <v>111</v>
      </c>
      <c r="I49" s="9" t="s">
        <v>112</v>
      </c>
      <c r="J49" s="10" t="s">
        <v>113</v>
      </c>
      <c r="K49" s="9" t="s">
        <v>114</v>
      </c>
      <c r="L49" s="10" t="s">
        <v>115</v>
      </c>
      <c r="M49" s="11" t="s">
        <v>116</v>
      </c>
      <c r="N49" s="11" t="s">
        <v>117</v>
      </c>
      <c r="O49" s="11" t="s">
        <v>118</v>
      </c>
      <c r="P49" s="12" t="s">
        <v>119</v>
      </c>
      <c r="Q49" s="12" t="s">
        <v>120</v>
      </c>
      <c r="R49" s="12" t="s">
        <v>121</v>
      </c>
      <c r="S49" s="13" t="s">
        <v>122</v>
      </c>
      <c r="T49" s="59" t="s">
        <v>462</v>
      </c>
      <c r="U49" s="59" t="s">
        <v>464</v>
      </c>
      <c r="V49" s="59" t="s">
        <v>510</v>
      </c>
      <c r="W49" s="59" t="s">
        <v>511</v>
      </c>
      <c r="X49" s="59" t="s">
        <v>512</v>
      </c>
      <c r="Y49" s="54" t="s">
        <v>504</v>
      </c>
      <c r="Z49" s="54" t="s">
        <v>532</v>
      </c>
      <c r="AA49" s="112" t="s">
        <v>534</v>
      </c>
      <c r="AB49" s="51" t="s">
        <v>546</v>
      </c>
      <c r="AC49" s="51" t="s">
        <v>557</v>
      </c>
      <c r="AD49" s="55" t="s">
        <v>559</v>
      </c>
      <c r="AE49" s="114" t="s">
        <v>470</v>
      </c>
      <c r="AF49" s="114" t="s">
        <v>470</v>
      </c>
      <c r="AG49" s="114" t="s">
        <v>470</v>
      </c>
      <c r="AH49" s="114" t="s">
        <v>457</v>
      </c>
      <c r="AI49" s="114" t="s">
        <v>457</v>
      </c>
      <c r="AJ49" s="114" t="s">
        <v>457</v>
      </c>
      <c r="AK49" s="122" t="s">
        <v>615</v>
      </c>
      <c r="AL49" s="122" t="s">
        <v>616</v>
      </c>
      <c r="AM49" s="42" t="s">
        <v>617</v>
      </c>
      <c r="AN49" s="147" t="s">
        <v>457</v>
      </c>
      <c r="AO49" s="114" t="s">
        <v>457</v>
      </c>
      <c r="AP49" s="114" t="s">
        <v>641</v>
      </c>
      <c r="AQ49" s="126" t="s">
        <v>644</v>
      </c>
      <c r="AR49" s="66" t="s">
        <v>655</v>
      </c>
      <c r="AS49" s="52" t="s">
        <v>656</v>
      </c>
      <c r="AT49" s="67" t="s">
        <v>657</v>
      </c>
    </row>
    <row r="50" spans="1:46" s="38" customFormat="1" ht="409.5" hidden="1" customHeight="1" x14ac:dyDescent="0.25">
      <c r="A50" s="6" t="s">
        <v>56</v>
      </c>
      <c r="B50" s="8" t="s">
        <v>149</v>
      </c>
      <c r="C50" s="7" t="s">
        <v>150</v>
      </c>
      <c r="D50" s="8" t="s">
        <v>32</v>
      </c>
      <c r="E50" s="8" t="s">
        <v>33</v>
      </c>
      <c r="F50" s="7" t="s">
        <v>151</v>
      </c>
      <c r="G50" s="7" t="s">
        <v>152</v>
      </c>
      <c r="H50" s="9" t="s">
        <v>153</v>
      </c>
      <c r="I50" s="9" t="s">
        <v>154</v>
      </c>
      <c r="J50" s="10" t="s">
        <v>155</v>
      </c>
      <c r="K50" s="9" t="s">
        <v>114</v>
      </c>
      <c r="L50" s="10" t="s">
        <v>156</v>
      </c>
      <c r="M50" s="11" t="s">
        <v>157</v>
      </c>
      <c r="N50" s="11" t="s">
        <v>158</v>
      </c>
      <c r="O50" s="11" t="s">
        <v>159</v>
      </c>
      <c r="P50" s="12" t="s">
        <v>105</v>
      </c>
      <c r="Q50" s="12" t="s">
        <v>106</v>
      </c>
      <c r="R50" s="12" t="s">
        <v>160</v>
      </c>
      <c r="S50" s="13" t="s">
        <v>161</v>
      </c>
      <c r="T50" s="82" t="s">
        <v>460</v>
      </c>
      <c r="U50" s="82" t="s">
        <v>463</v>
      </c>
      <c r="V50" s="59" t="s">
        <v>510</v>
      </c>
      <c r="W50" s="59" t="s">
        <v>511</v>
      </c>
      <c r="X50" s="59" t="s">
        <v>512</v>
      </c>
      <c r="Y50" s="54" t="s">
        <v>504</v>
      </c>
      <c r="Z50" s="54" t="s">
        <v>526</v>
      </c>
      <c r="AA50" s="60" t="s">
        <v>525</v>
      </c>
      <c r="AB50" s="102" t="s">
        <v>546</v>
      </c>
      <c r="AC50" s="102" t="s">
        <v>563</v>
      </c>
      <c r="AD50" s="117" t="s">
        <v>562</v>
      </c>
      <c r="AE50" s="114" t="s">
        <v>570</v>
      </c>
      <c r="AF50" s="114" t="s">
        <v>585</v>
      </c>
      <c r="AG50" s="114" t="s">
        <v>571</v>
      </c>
      <c r="AH50" s="114" t="s">
        <v>457</v>
      </c>
      <c r="AI50" s="114" t="s">
        <v>457</v>
      </c>
      <c r="AJ50" s="114" t="s">
        <v>457</v>
      </c>
      <c r="AK50" s="114" t="s">
        <v>457</v>
      </c>
      <c r="AL50" s="114" t="s">
        <v>457</v>
      </c>
      <c r="AM50" s="114" t="s">
        <v>457</v>
      </c>
      <c r="AN50" s="147" t="s">
        <v>457</v>
      </c>
      <c r="AO50" s="114" t="s">
        <v>457</v>
      </c>
      <c r="AP50" s="114" t="s">
        <v>641</v>
      </c>
      <c r="AQ50" s="126" t="s">
        <v>644</v>
      </c>
      <c r="AR50" s="66" t="s">
        <v>655</v>
      </c>
      <c r="AS50" s="52" t="s">
        <v>656</v>
      </c>
      <c r="AT50" s="67" t="s">
        <v>657</v>
      </c>
    </row>
    <row r="51" spans="1:46" s="38" customFormat="1" ht="409.5" hidden="1" customHeight="1" x14ac:dyDescent="0.25">
      <c r="A51" s="6" t="s">
        <v>56</v>
      </c>
      <c r="B51" s="8" t="s">
        <v>149</v>
      </c>
      <c r="C51" s="7" t="s">
        <v>150</v>
      </c>
      <c r="D51" s="8" t="s">
        <v>32</v>
      </c>
      <c r="E51" s="8" t="s">
        <v>33</v>
      </c>
      <c r="F51" s="7" t="s">
        <v>151</v>
      </c>
      <c r="G51" s="7" t="s">
        <v>152</v>
      </c>
      <c r="H51" s="9" t="s">
        <v>153</v>
      </c>
      <c r="I51" s="9" t="s">
        <v>154</v>
      </c>
      <c r="J51" s="10" t="s">
        <v>155</v>
      </c>
      <c r="K51" s="9" t="s">
        <v>114</v>
      </c>
      <c r="L51" s="10" t="s">
        <v>156</v>
      </c>
      <c r="M51" s="11" t="s">
        <v>157</v>
      </c>
      <c r="N51" s="11" t="s">
        <v>158</v>
      </c>
      <c r="O51" s="11" t="s">
        <v>159</v>
      </c>
      <c r="P51" s="12" t="s">
        <v>105</v>
      </c>
      <c r="Q51" s="12" t="s">
        <v>106</v>
      </c>
      <c r="R51" s="12" t="s">
        <v>160</v>
      </c>
      <c r="S51" s="13" t="s">
        <v>161</v>
      </c>
      <c r="T51" s="82" t="s">
        <v>460</v>
      </c>
      <c r="U51" s="82" t="s">
        <v>463</v>
      </c>
      <c r="V51" s="59" t="s">
        <v>510</v>
      </c>
      <c r="W51" s="59" t="s">
        <v>511</v>
      </c>
      <c r="X51" s="59" t="s">
        <v>512</v>
      </c>
      <c r="Y51" s="54" t="s">
        <v>504</v>
      </c>
      <c r="Z51" s="54" t="s">
        <v>526</v>
      </c>
      <c r="AA51" s="42" t="s">
        <v>525</v>
      </c>
      <c r="AB51" s="102" t="s">
        <v>546</v>
      </c>
      <c r="AC51" s="102" t="s">
        <v>563</v>
      </c>
      <c r="AD51" s="103" t="s">
        <v>562</v>
      </c>
      <c r="AE51" s="120" t="s">
        <v>570</v>
      </c>
      <c r="AF51" s="120" t="s">
        <v>585</v>
      </c>
      <c r="AG51" s="120" t="s">
        <v>571</v>
      </c>
      <c r="AH51" s="114" t="s">
        <v>457</v>
      </c>
      <c r="AI51" s="114" t="s">
        <v>457</v>
      </c>
      <c r="AJ51" s="114" t="s">
        <v>457</v>
      </c>
      <c r="AK51" s="114" t="s">
        <v>457</v>
      </c>
      <c r="AL51" s="114" t="s">
        <v>457</v>
      </c>
      <c r="AM51" s="114" t="s">
        <v>457</v>
      </c>
      <c r="AN51" s="114" t="s">
        <v>457</v>
      </c>
      <c r="AO51" s="114" t="s">
        <v>457</v>
      </c>
      <c r="AP51" s="114" t="s">
        <v>457</v>
      </c>
      <c r="AQ51" s="114" t="s">
        <v>457</v>
      </c>
      <c r="AR51" s="66" t="s">
        <v>655</v>
      </c>
      <c r="AS51" s="52" t="s">
        <v>656</v>
      </c>
      <c r="AT51" s="67" t="s">
        <v>657</v>
      </c>
    </row>
    <row r="52" spans="1:46" s="38" customFormat="1" ht="409.5" hidden="1" customHeight="1" x14ac:dyDescent="0.25">
      <c r="A52" s="6" t="s">
        <v>228</v>
      </c>
      <c r="B52" s="8" t="s">
        <v>149</v>
      </c>
      <c r="C52" s="7" t="s">
        <v>150</v>
      </c>
      <c r="D52" s="8" t="s">
        <v>32</v>
      </c>
      <c r="E52" s="8" t="s">
        <v>33</v>
      </c>
      <c r="F52" s="7" t="s">
        <v>151</v>
      </c>
      <c r="G52" s="7" t="s">
        <v>152</v>
      </c>
      <c r="H52" s="9" t="s">
        <v>153</v>
      </c>
      <c r="I52" s="9" t="s">
        <v>154</v>
      </c>
      <c r="J52" s="10" t="s">
        <v>155</v>
      </c>
      <c r="K52" s="9" t="s">
        <v>114</v>
      </c>
      <c r="L52" s="10" t="s">
        <v>156</v>
      </c>
      <c r="M52" s="11" t="s">
        <v>157</v>
      </c>
      <c r="N52" s="11" t="s">
        <v>158</v>
      </c>
      <c r="O52" s="11" t="s">
        <v>159</v>
      </c>
      <c r="P52" s="12" t="s">
        <v>105</v>
      </c>
      <c r="Q52" s="12" t="s">
        <v>106</v>
      </c>
      <c r="R52" s="12" t="s">
        <v>160</v>
      </c>
      <c r="S52" s="13" t="s">
        <v>161</v>
      </c>
      <c r="T52" s="82" t="s">
        <v>460</v>
      </c>
      <c r="U52" s="82" t="s">
        <v>463</v>
      </c>
      <c r="V52" s="59" t="s">
        <v>510</v>
      </c>
      <c r="W52" s="59" t="s">
        <v>511</v>
      </c>
      <c r="X52" s="59" t="s">
        <v>512</v>
      </c>
      <c r="Y52" s="54" t="s">
        <v>504</v>
      </c>
      <c r="Z52" s="54" t="s">
        <v>526</v>
      </c>
      <c r="AA52" s="42" t="s">
        <v>525</v>
      </c>
      <c r="AB52" s="102" t="s">
        <v>546</v>
      </c>
      <c r="AC52" s="102" t="s">
        <v>563</v>
      </c>
      <c r="AD52" s="103" t="s">
        <v>562</v>
      </c>
      <c r="AE52" s="114" t="s">
        <v>570</v>
      </c>
      <c r="AF52" s="114" t="s">
        <v>585</v>
      </c>
      <c r="AG52" s="114" t="s">
        <v>571</v>
      </c>
      <c r="AH52" s="114" t="s">
        <v>457</v>
      </c>
      <c r="AI52" s="114" t="s">
        <v>457</v>
      </c>
      <c r="AJ52" s="114" t="s">
        <v>457</v>
      </c>
      <c r="AK52" s="114" t="s">
        <v>457</v>
      </c>
      <c r="AL52" s="114" t="s">
        <v>457</v>
      </c>
      <c r="AM52" s="114" t="s">
        <v>457</v>
      </c>
      <c r="AN52" s="114" t="s">
        <v>457</v>
      </c>
      <c r="AO52" s="114" t="s">
        <v>457</v>
      </c>
      <c r="AP52" s="114" t="s">
        <v>641</v>
      </c>
      <c r="AQ52" s="126" t="s">
        <v>644</v>
      </c>
      <c r="AR52" s="66" t="s">
        <v>655</v>
      </c>
      <c r="AS52" s="52" t="s">
        <v>656</v>
      </c>
      <c r="AT52" s="67" t="s">
        <v>657</v>
      </c>
    </row>
    <row r="53" spans="1:46" s="38" customFormat="1" ht="327" hidden="1" customHeight="1" x14ac:dyDescent="0.25">
      <c r="A53" s="6" t="s">
        <v>381</v>
      </c>
      <c r="B53" s="8" t="s">
        <v>149</v>
      </c>
      <c r="C53" s="7" t="s">
        <v>150</v>
      </c>
      <c r="D53" s="8" t="s">
        <v>32</v>
      </c>
      <c r="E53" s="8" t="s">
        <v>33</v>
      </c>
      <c r="F53" s="7" t="s">
        <v>151</v>
      </c>
      <c r="G53" s="7" t="s">
        <v>152</v>
      </c>
      <c r="H53" s="9" t="s">
        <v>153</v>
      </c>
      <c r="I53" s="9" t="s">
        <v>154</v>
      </c>
      <c r="J53" s="10" t="s">
        <v>155</v>
      </c>
      <c r="K53" s="9" t="s">
        <v>114</v>
      </c>
      <c r="L53" s="10" t="s">
        <v>156</v>
      </c>
      <c r="M53" s="11" t="s">
        <v>157</v>
      </c>
      <c r="N53" s="11" t="s">
        <v>158</v>
      </c>
      <c r="O53" s="11" t="s">
        <v>159</v>
      </c>
      <c r="P53" s="12" t="s">
        <v>114</v>
      </c>
      <c r="Q53" s="12" t="s">
        <v>114</v>
      </c>
      <c r="R53" s="12" t="s">
        <v>114</v>
      </c>
      <c r="S53" s="12" t="s">
        <v>114</v>
      </c>
      <c r="T53" s="82" t="s">
        <v>460</v>
      </c>
      <c r="U53" s="82" t="s">
        <v>463</v>
      </c>
      <c r="V53" s="59" t="s">
        <v>510</v>
      </c>
      <c r="W53" s="59" t="s">
        <v>511</v>
      </c>
      <c r="X53" s="59" t="s">
        <v>512</v>
      </c>
      <c r="Y53" s="54" t="s">
        <v>504</v>
      </c>
      <c r="Z53" s="54" t="s">
        <v>526</v>
      </c>
      <c r="AA53" s="42" t="s">
        <v>525</v>
      </c>
      <c r="AB53" s="102" t="s">
        <v>546</v>
      </c>
      <c r="AC53" s="102" t="s">
        <v>563</v>
      </c>
      <c r="AD53" s="103" t="s">
        <v>562</v>
      </c>
      <c r="AE53" s="114" t="s">
        <v>570</v>
      </c>
      <c r="AF53" s="114" t="s">
        <v>585</v>
      </c>
      <c r="AG53" s="114" t="s">
        <v>571</v>
      </c>
      <c r="AH53" s="114" t="s">
        <v>457</v>
      </c>
      <c r="AI53" s="114" t="s">
        <v>457</v>
      </c>
      <c r="AJ53" s="114" t="s">
        <v>457</v>
      </c>
      <c r="AK53" s="114" t="s">
        <v>457</v>
      </c>
      <c r="AL53" s="114" t="s">
        <v>457</v>
      </c>
      <c r="AM53" s="114" t="s">
        <v>457</v>
      </c>
      <c r="AN53" s="114" t="s">
        <v>457</v>
      </c>
      <c r="AO53" s="114" t="s">
        <v>457</v>
      </c>
      <c r="AP53" s="114" t="s">
        <v>641</v>
      </c>
      <c r="AQ53" s="126" t="s">
        <v>644</v>
      </c>
      <c r="AR53" s="66" t="s">
        <v>655</v>
      </c>
      <c r="AS53" s="52" t="s">
        <v>656</v>
      </c>
      <c r="AT53" s="67" t="s">
        <v>657</v>
      </c>
    </row>
    <row r="54" spans="1:46" s="38" customFormat="1" ht="245.25" hidden="1" customHeight="1" x14ac:dyDescent="0.25">
      <c r="A54" s="6" t="s">
        <v>29</v>
      </c>
      <c r="B54" s="8" t="s">
        <v>30</v>
      </c>
      <c r="C54" s="7" t="s">
        <v>31</v>
      </c>
      <c r="D54" s="8" t="s">
        <v>32</v>
      </c>
      <c r="E54" s="8" t="s">
        <v>33</v>
      </c>
      <c r="F54" s="7" t="s">
        <v>34</v>
      </c>
      <c r="G54" s="7" t="s">
        <v>35</v>
      </c>
      <c r="H54" s="9" t="s">
        <v>36</v>
      </c>
      <c r="I54" s="9" t="s">
        <v>37</v>
      </c>
      <c r="J54" s="10" t="s">
        <v>38</v>
      </c>
      <c r="K54" s="10" t="s">
        <v>39</v>
      </c>
      <c r="L54" s="10" t="s">
        <v>40</v>
      </c>
      <c r="M54" s="11" t="s">
        <v>41</v>
      </c>
      <c r="N54" s="11" t="s">
        <v>42</v>
      </c>
      <c r="O54" s="11" t="s">
        <v>43</v>
      </c>
      <c r="P54" s="12" t="s">
        <v>44</v>
      </c>
      <c r="Q54" s="12" t="s">
        <v>45</v>
      </c>
      <c r="R54" s="12" t="s">
        <v>46</v>
      </c>
      <c r="S54" s="13" t="s">
        <v>47</v>
      </c>
      <c r="T54" s="82" t="s">
        <v>460</v>
      </c>
      <c r="U54" s="82" t="s">
        <v>463</v>
      </c>
      <c r="V54" s="59" t="s">
        <v>510</v>
      </c>
      <c r="W54" s="59" t="s">
        <v>511</v>
      </c>
      <c r="X54" s="59" t="s">
        <v>512</v>
      </c>
      <c r="Y54" s="54" t="s">
        <v>504</v>
      </c>
      <c r="Z54" s="54" t="s">
        <v>506</v>
      </c>
      <c r="AA54" s="42" t="s">
        <v>505</v>
      </c>
      <c r="AB54" s="102" t="s">
        <v>549</v>
      </c>
      <c r="AC54" s="102" t="s">
        <v>550</v>
      </c>
      <c r="AD54" s="103" t="s">
        <v>551</v>
      </c>
      <c r="AE54" s="116" t="s">
        <v>457</v>
      </c>
      <c r="AF54" s="116" t="s">
        <v>457</v>
      </c>
      <c r="AG54" s="116" t="s">
        <v>457</v>
      </c>
      <c r="AH54" s="114" t="s">
        <v>457</v>
      </c>
      <c r="AI54" s="114" t="s">
        <v>457</v>
      </c>
      <c r="AJ54" s="114" t="s">
        <v>457</v>
      </c>
      <c r="AK54" s="114" t="s">
        <v>457</v>
      </c>
      <c r="AL54" s="114" t="s">
        <v>457</v>
      </c>
      <c r="AM54" s="114" t="s">
        <v>457</v>
      </c>
      <c r="AN54" s="114" t="s">
        <v>457</v>
      </c>
      <c r="AO54" s="114" t="s">
        <v>457</v>
      </c>
      <c r="AP54" s="114" t="s">
        <v>457</v>
      </c>
      <c r="AQ54" s="114" t="s">
        <v>457</v>
      </c>
      <c r="AR54" s="66" t="s">
        <v>655</v>
      </c>
      <c r="AS54" s="52" t="s">
        <v>656</v>
      </c>
      <c r="AT54" s="67" t="s">
        <v>661</v>
      </c>
    </row>
    <row r="55" spans="1:46" s="38" customFormat="1" ht="312.75" hidden="1" customHeight="1" x14ac:dyDescent="0.25">
      <c r="A55" s="6" t="s">
        <v>29</v>
      </c>
      <c r="B55" s="8" t="s">
        <v>30</v>
      </c>
      <c r="C55" s="7" t="s">
        <v>31</v>
      </c>
      <c r="D55" s="8" t="s">
        <v>32</v>
      </c>
      <c r="E55" s="8" t="s">
        <v>33</v>
      </c>
      <c r="F55" s="7" t="s">
        <v>34</v>
      </c>
      <c r="G55" s="7" t="s">
        <v>35</v>
      </c>
      <c r="H55" s="9" t="s">
        <v>36</v>
      </c>
      <c r="I55" s="9" t="s">
        <v>37</v>
      </c>
      <c r="J55" s="10" t="s">
        <v>38</v>
      </c>
      <c r="K55" s="10" t="s">
        <v>39</v>
      </c>
      <c r="L55" s="10" t="s">
        <v>40</v>
      </c>
      <c r="M55" s="11" t="s">
        <v>41</v>
      </c>
      <c r="N55" s="11" t="s">
        <v>42</v>
      </c>
      <c r="O55" s="11" t="s">
        <v>43</v>
      </c>
      <c r="P55" s="12" t="s">
        <v>44</v>
      </c>
      <c r="Q55" s="12" t="s">
        <v>45</v>
      </c>
      <c r="R55" s="12" t="s">
        <v>46</v>
      </c>
      <c r="S55" s="13" t="s">
        <v>47</v>
      </c>
      <c r="T55" s="82" t="s">
        <v>460</v>
      </c>
      <c r="U55" s="82" t="s">
        <v>463</v>
      </c>
      <c r="V55" s="59" t="s">
        <v>510</v>
      </c>
      <c r="W55" s="59" t="s">
        <v>511</v>
      </c>
      <c r="X55" s="59" t="s">
        <v>512</v>
      </c>
      <c r="Y55" s="54" t="s">
        <v>504</v>
      </c>
      <c r="Z55" s="54" t="s">
        <v>517</v>
      </c>
      <c r="AA55" s="42" t="s">
        <v>530</v>
      </c>
      <c r="AB55" s="102" t="s">
        <v>549</v>
      </c>
      <c r="AC55" s="102" t="s">
        <v>550</v>
      </c>
      <c r="AD55" s="117" t="s">
        <v>552</v>
      </c>
      <c r="AE55" s="114" t="s">
        <v>457</v>
      </c>
      <c r="AF55" s="114" t="s">
        <v>457</v>
      </c>
      <c r="AG55" s="114" t="s">
        <v>457</v>
      </c>
      <c r="AH55" s="114" t="s">
        <v>457</v>
      </c>
      <c r="AI55" s="114" t="s">
        <v>457</v>
      </c>
      <c r="AJ55" s="114" t="s">
        <v>457</v>
      </c>
      <c r="AK55" s="114" t="s">
        <v>457</v>
      </c>
      <c r="AL55" s="114" t="s">
        <v>457</v>
      </c>
      <c r="AM55" s="114" t="s">
        <v>457</v>
      </c>
      <c r="AN55" s="114" t="s">
        <v>457</v>
      </c>
      <c r="AO55" s="114" t="s">
        <v>457</v>
      </c>
      <c r="AP55" s="114" t="s">
        <v>457</v>
      </c>
      <c r="AQ55" s="114" t="s">
        <v>457</v>
      </c>
      <c r="AR55" s="66" t="s">
        <v>655</v>
      </c>
      <c r="AS55" s="52" t="s">
        <v>656</v>
      </c>
      <c r="AT55" s="67" t="s">
        <v>661</v>
      </c>
    </row>
    <row r="56" spans="1:46" s="38" customFormat="1" ht="347.25" hidden="1" customHeight="1" x14ac:dyDescent="0.25">
      <c r="A56" s="6" t="s">
        <v>29</v>
      </c>
      <c r="B56" s="8" t="s">
        <v>30</v>
      </c>
      <c r="C56" s="7" t="s">
        <v>31</v>
      </c>
      <c r="D56" s="8" t="s">
        <v>32</v>
      </c>
      <c r="E56" s="8" t="s">
        <v>33</v>
      </c>
      <c r="F56" s="7" t="s">
        <v>34</v>
      </c>
      <c r="G56" s="7" t="s">
        <v>35</v>
      </c>
      <c r="H56" s="9" t="s">
        <v>36</v>
      </c>
      <c r="I56" s="9" t="s">
        <v>37</v>
      </c>
      <c r="J56" s="10" t="s">
        <v>38</v>
      </c>
      <c r="K56" s="10" t="s">
        <v>39</v>
      </c>
      <c r="L56" s="10" t="s">
        <v>40</v>
      </c>
      <c r="M56" s="11" t="s">
        <v>41</v>
      </c>
      <c r="N56" s="11" t="s">
        <v>42</v>
      </c>
      <c r="O56" s="11" t="s">
        <v>43</v>
      </c>
      <c r="P56" s="12" t="s">
        <v>44</v>
      </c>
      <c r="Q56" s="12" t="s">
        <v>45</v>
      </c>
      <c r="R56" s="12" t="s">
        <v>46</v>
      </c>
      <c r="S56" s="13" t="s">
        <v>47</v>
      </c>
      <c r="T56" s="82" t="s">
        <v>460</v>
      </c>
      <c r="U56" s="82" t="s">
        <v>463</v>
      </c>
      <c r="V56" s="59" t="s">
        <v>510</v>
      </c>
      <c r="W56" s="59" t="s">
        <v>511</v>
      </c>
      <c r="X56" s="59" t="s">
        <v>512</v>
      </c>
      <c r="Y56" s="54" t="s">
        <v>518</v>
      </c>
      <c r="Z56" s="54" t="s">
        <v>529</v>
      </c>
      <c r="AA56" s="42" t="s">
        <v>540</v>
      </c>
      <c r="AB56" s="102" t="s">
        <v>546</v>
      </c>
      <c r="AC56" s="102" t="s">
        <v>563</v>
      </c>
      <c r="AD56" s="117" t="s">
        <v>562</v>
      </c>
      <c r="AE56" s="114" t="s">
        <v>457</v>
      </c>
      <c r="AF56" s="114" t="s">
        <v>457</v>
      </c>
      <c r="AG56" s="114" t="s">
        <v>457</v>
      </c>
      <c r="AH56" s="114" t="s">
        <v>457</v>
      </c>
      <c r="AI56" s="114" t="s">
        <v>457</v>
      </c>
      <c r="AJ56" s="114" t="s">
        <v>457</v>
      </c>
      <c r="AK56" s="114" t="s">
        <v>457</v>
      </c>
      <c r="AL56" s="114" t="s">
        <v>457</v>
      </c>
      <c r="AM56" s="114" t="s">
        <v>457</v>
      </c>
      <c r="AN56" s="114" t="s">
        <v>457</v>
      </c>
      <c r="AO56" s="114" t="s">
        <v>457</v>
      </c>
      <c r="AP56" s="114" t="s">
        <v>457</v>
      </c>
      <c r="AQ56" s="114" t="s">
        <v>457</v>
      </c>
      <c r="AR56" s="66" t="s">
        <v>655</v>
      </c>
      <c r="AS56" s="52" t="s">
        <v>656</v>
      </c>
      <c r="AT56" s="67" t="s">
        <v>661</v>
      </c>
    </row>
    <row r="57" spans="1:46" s="38" customFormat="1" ht="306.75" hidden="1" customHeight="1" x14ac:dyDescent="0.25">
      <c r="A57" s="6" t="s">
        <v>29</v>
      </c>
      <c r="B57" s="8" t="s">
        <v>30</v>
      </c>
      <c r="C57" s="7" t="s">
        <v>31</v>
      </c>
      <c r="D57" s="8" t="s">
        <v>32</v>
      </c>
      <c r="E57" s="8" t="s">
        <v>33</v>
      </c>
      <c r="F57" s="7" t="s">
        <v>34</v>
      </c>
      <c r="G57" s="7" t="s">
        <v>35</v>
      </c>
      <c r="H57" s="9" t="s">
        <v>36</v>
      </c>
      <c r="I57" s="9" t="s">
        <v>37</v>
      </c>
      <c r="J57" s="10" t="s">
        <v>38</v>
      </c>
      <c r="K57" s="10" t="s">
        <v>39</v>
      </c>
      <c r="L57" s="10" t="s">
        <v>40</v>
      </c>
      <c r="M57" s="11" t="s">
        <v>41</v>
      </c>
      <c r="N57" s="11" t="s">
        <v>42</v>
      </c>
      <c r="O57" s="11" t="s">
        <v>43</v>
      </c>
      <c r="P57" s="12" t="s">
        <v>44</v>
      </c>
      <c r="Q57" s="12" t="s">
        <v>45</v>
      </c>
      <c r="R57" s="12" t="s">
        <v>46</v>
      </c>
      <c r="S57" s="13" t="s">
        <v>47</v>
      </c>
      <c r="T57" s="82" t="s">
        <v>460</v>
      </c>
      <c r="U57" s="82" t="s">
        <v>463</v>
      </c>
      <c r="V57" s="59" t="s">
        <v>510</v>
      </c>
      <c r="W57" s="59" t="s">
        <v>511</v>
      </c>
      <c r="X57" s="59" t="s">
        <v>512</v>
      </c>
      <c r="Y57" s="54" t="s">
        <v>504</v>
      </c>
      <c r="Z57" s="54" t="s">
        <v>517</v>
      </c>
      <c r="AA57" s="42" t="s">
        <v>531</v>
      </c>
      <c r="AB57" s="102" t="s">
        <v>546</v>
      </c>
      <c r="AC57" s="102" t="s">
        <v>563</v>
      </c>
      <c r="AD57" s="117" t="s">
        <v>562</v>
      </c>
      <c r="AE57" s="114" t="s">
        <v>574</v>
      </c>
      <c r="AF57" s="114" t="s">
        <v>575</v>
      </c>
      <c r="AG57" s="114" t="s">
        <v>576</v>
      </c>
      <c r="AH57" s="114" t="s">
        <v>457</v>
      </c>
      <c r="AI57" s="114" t="s">
        <v>457</v>
      </c>
      <c r="AJ57" s="114" t="s">
        <v>457</v>
      </c>
      <c r="AK57" s="114" t="s">
        <v>457</v>
      </c>
      <c r="AL57" s="114" t="s">
        <v>457</v>
      </c>
      <c r="AM57" s="114" t="s">
        <v>457</v>
      </c>
      <c r="AN57" s="114" t="s">
        <v>457</v>
      </c>
      <c r="AO57" s="114" t="s">
        <v>457</v>
      </c>
      <c r="AP57" s="114" t="s">
        <v>457</v>
      </c>
      <c r="AQ57" s="114" t="s">
        <v>457</v>
      </c>
      <c r="AR57" s="66" t="s">
        <v>655</v>
      </c>
      <c r="AS57" s="52" t="s">
        <v>656</v>
      </c>
      <c r="AT57" s="67" t="s">
        <v>661</v>
      </c>
    </row>
    <row r="58" spans="1:46" s="38" customFormat="1" ht="306.75" hidden="1" customHeight="1" x14ac:dyDescent="0.25">
      <c r="A58" s="6" t="s">
        <v>29</v>
      </c>
      <c r="B58" s="8" t="s">
        <v>30</v>
      </c>
      <c r="C58" s="7" t="s">
        <v>31</v>
      </c>
      <c r="D58" s="8" t="s">
        <v>32</v>
      </c>
      <c r="E58" s="8" t="s">
        <v>33</v>
      </c>
      <c r="F58" s="7" t="s">
        <v>34</v>
      </c>
      <c r="G58" s="7" t="s">
        <v>35</v>
      </c>
      <c r="H58" s="9" t="s">
        <v>36</v>
      </c>
      <c r="I58" s="9" t="s">
        <v>37</v>
      </c>
      <c r="J58" s="10" t="s">
        <v>38</v>
      </c>
      <c r="K58" s="10" t="s">
        <v>39</v>
      </c>
      <c r="L58" s="10" t="s">
        <v>40</v>
      </c>
      <c r="M58" s="11" t="s">
        <v>41</v>
      </c>
      <c r="N58" s="11" t="s">
        <v>42</v>
      </c>
      <c r="O58" s="11" t="s">
        <v>43</v>
      </c>
      <c r="P58" s="12" t="s">
        <v>44</v>
      </c>
      <c r="Q58" s="12" t="s">
        <v>45</v>
      </c>
      <c r="R58" s="12" t="s">
        <v>46</v>
      </c>
      <c r="S58" s="13" t="s">
        <v>47</v>
      </c>
      <c r="T58" s="82" t="s">
        <v>460</v>
      </c>
      <c r="U58" s="82" t="s">
        <v>463</v>
      </c>
      <c r="V58" s="59" t="s">
        <v>510</v>
      </c>
      <c r="W58" s="59" t="s">
        <v>511</v>
      </c>
      <c r="X58" s="59" t="s">
        <v>512</v>
      </c>
      <c r="Y58" s="54" t="s">
        <v>504</v>
      </c>
      <c r="Z58" s="54" t="s">
        <v>526</v>
      </c>
      <c r="AA58" s="42" t="s">
        <v>525</v>
      </c>
      <c r="AB58" s="107" t="s">
        <v>546</v>
      </c>
      <c r="AC58" s="107" t="s">
        <v>563</v>
      </c>
      <c r="AD58" s="110" t="s">
        <v>562</v>
      </c>
      <c r="AE58" s="119" t="s">
        <v>570</v>
      </c>
      <c r="AF58" s="119" t="s">
        <v>585</v>
      </c>
      <c r="AG58" s="119" t="s">
        <v>571</v>
      </c>
      <c r="AH58" s="114" t="s">
        <v>457</v>
      </c>
      <c r="AI58" s="114" t="s">
        <v>457</v>
      </c>
      <c r="AJ58" s="114" t="s">
        <v>457</v>
      </c>
      <c r="AK58" s="114" t="s">
        <v>457</v>
      </c>
      <c r="AL58" s="114" t="s">
        <v>457</v>
      </c>
      <c r="AM58" s="114" t="s">
        <v>457</v>
      </c>
      <c r="AN58" s="114" t="s">
        <v>457</v>
      </c>
      <c r="AO58" s="114" t="s">
        <v>457</v>
      </c>
      <c r="AP58" s="114" t="s">
        <v>457</v>
      </c>
      <c r="AQ58" s="114" t="s">
        <v>457</v>
      </c>
      <c r="AR58" s="66" t="s">
        <v>655</v>
      </c>
      <c r="AS58" s="52" t="s">
        <v>656</v>
      </c>
      <c r="AT58" s="67" t="s">
        <v>661</v>
      </c>
    </row>
    <row r="59" spans="1:46" s="38" customFormat="1" ht="306.75" hidden="1" customHeight="1" x14ac:dyDescent="0.25">
      <c r="A59" s="6" t="s">
        <v>56</v>
      </c>
      <c r="B59" s="8" t="s">
        <v>149</v>
      </c>
      <c r="C59" s="7" t="s">
        <v>31</v>
      </c>
      <c r="D59" s="8" t="s">
        <v>32</v>
      </c>
      <c r="E59" s="8" t="s">
        <v>33</v>
      </c>
      <c r="F59" s="7" t="s">
        <v>34</v>
      </c>
      <c r="G59" s="7" t="s">
        <v>35</v>
      </c>
      <c r="H59" s="9" t="s">
        <v>36</v>
      </c>
      <c r="I59" s="9" t="s">
        <v>162</v>
      </c>
      <c r="J59" s="10" t="s">
        <v>163</v>
      </c>
      <c r="K59" s="10" t="s">
        <v>39</v>
      </c>
      <c r="L59" s="10" t="s">
        <v>164</v>
      </c>
      <c r="M59" s="11" t="s">
        <v>67</v>
      </c>
      <c r="N59" s="11" t="s">
        <v>42</v>
      </c>
      <c r="O59" s="11" t="s">
        <v>165</v>
      </c>
      <c r="P59" s="12" t="s">
        <v>119</v>
      </c>
      <c r="Q59" s="12" t="s">
        <v>120</v>
      </c>
      <c r="R59" s="12" t="s">
        <v>121</v>
      </c>
      <c r="S59" s="13" t="s">
        <v>122</v>
      </c>
      <c r="T59" s="82" t="s">
        <v>460</v>
      </c>
      <c r="U59" s="82" t="s">
        <v>463</v>
      </c>
      <c r="V59" s="59" t="s">
        <v>510</v>
      </c>
      <c r="W59" s="59" t="s">
        <v>511</v>
      </c>
      <c r="X59" s="59" t="s">
        <v>512</v>
      </c>
      <c r="Y59" s="54" t="s">
        <v>504</v>
      </c>
      <c r="Z59" s="54" t="s">
        <v>526</v>
      </c>
      <c r="AA59" s="42" t="s">
        <v>525</v>
      </c>
      <c r="AB59" s="51" t="s">
        <v>546</v>
      </c>
      <c r="AC59" s="51" t="s">
        <v>557</v>
      </c>
      <c r="AD59" s="51" t="s">
        <v>560</v>
      </c>
      <c r="AE59" s="114" t="s">
        <v>570</v>
      </c>
      <c r="AF59" s="114" t="s">
        <v>585</v>
      </c>
      <c r="AG59" s="114" t="s">
        <v>571</v>
      </c>
      <c r="AH59" s="114" t="s">
        <v>457</v>
      </c>
      <c r="AI59" s="114" t="s">
        <v>457</v>
      </c>
      <c r="AJ59" s="114" t="s">
        <v>457</v>
      </c>
      <c r="AK59" s="114" t="s">
        <v>457</v>
      </c>
      <c r="AL59" s="114" t="s">
        <v>457</v>
      </c>
      <c r="AM59" s="114" t="s">
        <v>457</v>
      </c>
      <c r="AN59" s="147" t="s">
        <v>457</v>
      </c>
      <c r="AO59" s="114" t="s">
        <v>457</v>
      </c>
      <c r="AP59" s="114" t="s">
        <v>457</v>
      </c>
      <c r="AQ59" s="114" t="s">
        <v>457</v>
      </c>
      <c r="AR59" s="66" t="s">
        <v>655</v>
      </c>
      <c r="AS59" s="52" t="s">
        <v>656</v>
      </c>
      <c r="AT59" s="67" t="s">
        <v>657</v>
      </c>
    </row>
    <row r="60" spans="1:46" s="38" customFormat="1" ht="306.75" hidden="1" customHeight="1" x14ac:dyDescent="0.25">
      <c r="A60" s="6" t="s">
        <v>228</v>
      </c>
      <c r="B60" s="8" t="s">
        <v>30</v>
      </c>
      <c r="C60" s="7" t="s">
        <v>31</v>
      </c>
      <c r="D60" s="8" t="s">
        <v>32</v>
      </c>
      <c r="E60" s="8" t="s">
        <v>33</v>
      </c>
      <c r="F60" s="7" t="s">
        <v>34</v>
      </c>
      <c r="G60" s="7" t="s">
        <v>35</v>
      </c>
      <c r="H60" s="9" t="s">
        <v>36</v>
      </c>
      <c r="I60" s="9" t="s">
        <v>48</v>
      </c>
      <c r="J60" s="10" t="s">
        <v>49</v>
      </c>
      <c r="K60" s="10" t="s">
        <v>39</v>
      </c>
      <c r="L60" s="10" t="s">
        <v>50</v>
      </c>
      <c r="M60" s="11" t="s">
        <v>41</v>
      </c>
      <c r="N60" s="11" t="s">
        <v>42</v>
      </c>
      <c r="O60" s="11" t="s">
        <v>51</v>
      </c>
      <c r="P60" s="12" t="s">
        <v>52</v>
      </c>
      <c r="Q60" s="12" t="s">
        <v>53</v>
      </c>
      <c r="R60" s="12" t="s">
        <v>54</v>
      </c>
      <c r="S60" s="13" t="s">
        <v>55</v>
      </c>
      <c r="T60" s="82" t="s">
        <v>460</v>
      </c>
      <c r="U60" s="82" t="s">
        <v>463</v>
      </c>
      <c r="V60" s="59" t="s">
        <v>510</v>
      </c>
      <c r="W60" s="59" t="s">
        <v>511</v>
      </c>
      <c r="X60" s="59" t="s">
        <v>512</v>
      </c>
      <c r="Y60" s="54" t="s">
        <v>504</v>
      </c>
      <c r="Z60" s="54" t="s">
        <v>526</v>
      </c>
      <c r="AA60" s="42" t="s">
        <v>525</v>
      </c>
      <c r="AB60" s="102" t="s">
        <v>546</v>
      </c>
      <c r="AC60" s="102" t="s">
        <v>563</v>
      </c>
      <c r="AD60" s="103" t="s">
        <v>562</v>
      </c>
      <c r="AE60" s="114" t="s">
        <v>570</v>
      </c>
      <c r="AF60" s="114" t="s">
        <v>585</v>
      </c>
      <c r="AG60" s="114" t="s">
        <v>571</v>
      </c>
      <c r="AH60" s="114" t="s">
        <v>457</v>
      </c>
      <c r="AI60" s="114" t="s">
        <v>457</v>
      </c>
      <c r="AJ60" s="114" t="s">
        <v>457</v>
      </c>
      <c r="AK60" s="114" t="s">
        <v>457</v>
      </c>
      <c r="AL60" s="114" t="s">
        <v>457</v>
      </c>
      <c r="AM60" s="114" t="s">
        <v>457</v>
      </c>
      <c r="AN60" s="147" t="s">
        <v>457</v>
      </c>
      <c r="AO60" s="114" t="s">
        <v>457</v>
      </c>
      <c r="AP60" s="114" t="s">
        <v>457</v>
      </c>
      <c r="AQ60" s="114" t="s">
        <v>457</v>
      </c>
      <c r="AR60" s="66" t="s">
        <v>655</v>
      </c>
      <c r="AS60" s="52" t="s">
        <v>656</v>
      </c>
      <c r="AT60" s="67" t="s">
        <v>657</v>
      </c>
    </row>
    <row r="61" spans="1:46" s="38" customFormat="1" ht="275.25" hidden="1" customHeight="1" x14ac:dyDescent="0.25">
      <c r="A61" s="6" t="s">
        <v>29</v>
      </c>
      <c r="B61" s="8" t="s">
        <v>30</v>
      </c>
      <c r="C61" s="7" t="s">
        <v>31</v>
      </c>
      <c r="D61" s="8" t="s">
        <v>455</v>
      </c>
      <c r="E61" s="8" t="s">
        <v>33</v>
      </c>
      <c r="F61" s="7" t="s">
        <v>34</v>
      </c>
      <c r="G61" s="7" t="s">
        <v>35</v>
      </c>
      <c r="H61" s="9" t="s">
        <v>36</v>
      </c>
      <c r="I61" s="9" t="s">
        <v>48</v>
      </c>
      <c r="J61" s="10" t="s">
        <v>49</v>
      </c>
      <c r="K61" s="10" t="s">
        <v>39</v>
      </c>
      <c r="L61" s="10" t="s">
        <v>50</v>
      </c>
      <c r="M61" s="11" t="s">
        <v>41</v>
      </c>
      <c r="N61" s="11" t="s">
        <v>42</v>
      </c>
      <c r="O61" s="11" t="s">
        <v>51</v>
      </c>
      <c r="P61" s="12" t="s">
        <v>52</v>
      </c>
      <c r="Q61" s="12" t="s">
        <v>53</v>
      </c>
      <c r="R61" s="12" t="s">
        <v>54</v>
      </c>
      <c r="S61" s="13" t="s">
        <v>55</v>
      </c>
      <c r="T61" s="82" t="s">
        <v>460</v>
      </c>
      <c r="U61" s="82" t="s">
        <v>463</v>
      </c>
      <c r="V61" s="59" t="s">
        <v>510</v>
      </c>
      <c r="W61" s="59" t="s">
        <v>511</v>
      </c>
      <c r="X61" s="59" t="s">
        <v>512</v>
      </c>
      <c r="Y61" s="54" t="s">
        <v>504</v>
      </c>
      <c r="Z61" s="54" t="s">
        <v>529</v>
      </c>
      <c r="AA61" s="42" t="s">
        <v>528</v>
      </c>
      <c r="AB61" s="102" t="s">
        <v>546</v>
      </c>
      <c r="AC61" s="102" t="s">
        <v>563</v>
      </c>
      <c r="AD61" s="103" t="s">
        <v>562</v>
      </c>
      <c r="AE61" s="120" t="s">
        <v>470</v>
      </c>
      <c r="AF61" s="120" t="s">
        <v>470</v>
      </c>
      <c r="AG61" s="120" t="s">
        <v>470</v>
      </c>
      <c r="AH61" s="114" t="s">
        <v>457</v>
      </c>
      <c r="AI61" s="114" t="s">
        <v>457</v>
      </c>
      <c r="AJ61" s="114" t="s">
        <v>457</v>
      </c>
      <c r="AK61" s="114" t="s">
        <v>457</v>
      </c>
      <c r="AL61" s="114" t="s">
        <v>457</v>
      </c>
      <c r="AM61" s="114" t="s">
        <v>457</v>
      </c>
      <c r="AN61" s="114" t="s">
        <v>457</v>
      </c>
      <c r="AO61" s="114" t="s">
        <v>457</v>
      </c>
      <c r="AP61" s="114" t="s">
        <v>457</v>
      </c>
      <c r="AQ61" s="114" t="s">
        <v>457</v>
      </c>
      <c r="AR61" s="66" t="s">
        <v>655</v>
      </c>
      <c r="AS61" s="52" t="s">
        <v>656</v>
      </c>
      <c r="AT61" s="67" t="s">
        <v>657</v>
      </c>
    </row>
    <row r="62" spans="1:46" s="38" customFormat="1" ht="275.25" hidden="1" customHeight="1" x14ac:dyDescent="0.25">
      <c r="A62" s="6" t="s">
        <v>381</v>
      </c>
      <c r="B62" s="8" t="s">
        <v>149</v>
      </c>
      <c r="C62" s="7" t="s">
        <v>31</v>
      </c>
      <c r="D62" s="8" t="s">
        <v>32</v>
      </c>
      <c r="E62" s="8" t="s">
        <v>33</v>
      </c>
      <c r="F62" s="7" t="s">
        <v>34</v>
      </c>
      <c r="G62" s="7" t="s">
        <v>35</v>
      </c>
      <c r="H62" s="9" t="s">
        <v>36</v>
      </c>
      <c r="I62" s="9" t="s">
        <v>162</v>
      </c>
      <c r="J62" s="10" t="s">
        <v>163</v>
      </c>
      <c r="K62" s="10" t="s">
        <v>39</v>
      </c>
      <c r="L62" s="10" t="s">
        <v>164</v>
      </c>
      <c r="M62" s="11" t="s">
        <v>67</v>
      </c>
      <c r="N62" s="11" t="s">
        <v>42</v>
      </c>
      <c r="O62" s="11" t="s">
        <v>165</v>
      </c>
      <c r="P62" s="12" t="s">
        <v>382</v>
      </c>
      <c r="Q62" s="12" t="s">
        <v>383</v>
      </c>
      <c r="R62" s="12" t="s">
        <v>384</v>
      </c>
      <c r="S62" s="13" t="s">
        <v>385</v>
      </c>
      <c r="T62" s="82" t="s">
        <v>460</v>
      </c>
      <c r="U62" s="82" t="s">
        <v>463</v>
      </c>
      <c r="V62" s="59" t="s">
        <v>510</v>
      </c>
      <c r="W62" s="59" t="s">
        <v>511</v>
      </c>
      <c r="X62" s="59" t="s">
        <v>512</v>
      </c>
      <c r="Y62" s="54" t="s">
        <v>504</v>
      </c>
      <c r="Z62" s="54" t="s">
        <v>526</v>
      </c>
      <c r="AA62" s="42" t="s">
        <v>525</v>
      </c>
      <c r="AB62" s="102" t="s">
        <v>546</v>
      </c>
      <c r="AC62" s="102" t="s">
        <v>563</v>
      </c>
      <c r="AD62" s="103" t="s">
        <v>562</v>
      </c>
      <c r="AE62" s="114" t="s">
        <v>570</v>
      </c>
      <c r="AF62" s="114" t="s">
        <v>585</v>
      </c>
      <c r="AG62" s="114" t="s">
        <v>571</v>
      </c>
      <c r="AH62" s="114" t="s">
        <v>457</v>
      </c>
      <c r="AI62" s="114" t="s">
        <v>457</v>
      </c>
      <c r="AJ62" s="114" t="s">
        <v>457</v>
      </c>
      <c r="AK62" s="114" t="s">
        <v>457</v>
      </c>
      <c r="AL62" s="114" t="s">
        <v>457</v>
      </c>
      <c r="AM62" s="114" t="s">
        <v>457</v>
      </c>
      <c r="AN62" s="114" t="s">
        <v>457</v>
      </c>
      <c r="AO62" s="114" t="s">
        <v>457</v>
      </c>
      <c r="AP62" s="114" t="s">
        <v>457</v>
      </c>
      <c r="AQ62" s="114" t="s">
        <v>457</v>
      </c>
      <c r="AR62" s="66" t="s">
        <v>655</v>
      </c>
      <c r="AS62" s="52" t="s">
        <v>656</v>
      </c>
      <c r="AT62" s="67" t="s">
        <v>657</v>
      </c>
    </row>
    <row r="63" spans="1:46" s="38" customFormat="1" ht="321.75" hidden="1" customHeight="1" x14ac:dyDescent="0.25">
      <c r="A63" s="6" t="s">
        <v>396</v>
      </c>
      <c r="B63" s="8" t="s">
        <v>149</v>
      </c>
      <c r="C63" s="7" t="s">
        <v>31</v>
      </c>
      <c r="D63" s="8" t="s">
        <v>32</v>
      </c>
      <c r="E63" s="8" t="s">
        <v>33</v>
      </c>
      <c r="F63" s="7" t="s">
        <v>34</v>
      </c>
      <c r="G63" s="7" t="s">
        <v>35</v>
      </c>
      <c r="H63" s="9" t="s">
        <v>36</v>
      </c>
      <c r="I63" s="9" t="s">
        <v>162</v>
      </c>
      <c r="J63" s="10" t="s">
        <v>163</v>
      </c>
      <c r="K63" s="10" t="s">
        <v>39</v>
      </c>
      <c r="L63" s="10" t="s">
        <v>164</v>
      </c>
      <c r="M63" s="11" t="s">
        <v>67</v>
      </c>
      <c r="N63" s="11" t="s">
        <v>42</v>
      </c>
      <c r="O63" s="11" t="s">
        <v>165</v>
      </c>
      <c r="P63" s="12" t="s">
        <v>382</v>
      </c>
      <c r="Q63" s="12" t="s">
        <v>383</v>
      </c>
      <c r="R63" s="12" t="s">
        <v>384</v>
      </c>
      <c r="S63" s="13" t="s">
        <v>385</v>
      </c>
      <c r="T63" s="82" t="s">
        <v>460</v>
      </c>
      <c r="U63" s="82" t="s">
        <v>463</v>
      </c>
      <c r="V63" s="59" t="s">
        <v>510</v>
      </c>
      <c r="W63" s="59" t="s">
        <v>511</v>
      </c>
      <c r="X63" s="59" t="s">
        <v>512</v>
      </c>
      <c r="Y63" s="54" t="s">
        <v>504</v>
      </c>
      <c r="Z63" s="54" t="s">
        <v>526</v>
      </c>
      <c r="AA63" s="42" t="s">
        <v>525</v>
      </c>
      <c r="AB63" s="107" t="s">
        <v>546</v>
      </c>
      <c r="AC63" s="107" t="s">
        <v>563</v>
      </c>
      <c r="AD63" s="137" t="s">
        <v>562</v>
      </c>
      <c r="AE63" s="147" t="s">
        <v>570</v>
      </c>
      <c r="AF63" s="147" t="s">
        <v>585</v>
      </c>
      <c r="AG63" s="147" t="s">
        <v>571</v>
      </c>
      <c r="AH63" s="114" t="s">
        <v>457</v>
      </c>
      <c r="AI63" s="114" t="s">
        <v>457</v>
      </c>
      <c r="AJ63" s="114" t="s">
        <v>457</v>
      </c>
      <c r="AK63" s="114" t="s">
        <v>457</v>
      </c>
      <c r="AL63" s="114" t="s">
        <v>457</v>
      </c>
      <c r="AM63" s="114" t="s">
        <v>457</v>
      </c>
      <c r="AN63" s="114" t="s">
        <v>457</v>
      </c>
      <c r="AO63" s="114" t="s">
        <v>457</v>
      </c>
      <c r="AP63" s="114" t="s">
        <v>457</v>
      </c>
      <c r="AQ63" s="114" t="s">
        <v>457</v>
      </c>
      <c r="AR63" s="66" t="s">
        <v>655</v>
      </c>
      <c r="AS63" s="52" t="s">
        <v>656</v>
      </c>
      <c r="AT63" s="67" t="s">
        <v>657</v>
      </c>
    </row>
    <row r="64" spans="1:46" s="38" customFormat="1" ht="342" hidden="1" customHeight="1" x14ac:dyDescent="0.25">
      <c r="A64" s="6" t="s">
        <v>398</v>
      </c>
      <c r="B64" s="8" t="s">
        <v>30</v>
      </c>
      <c r="C64" s="7" t="s">
        <v>399</v>
      </c>
      <c r="D64" s="8" t="s">
        <v>32</v>
      </c>
      <c r="E64" s="8" t="s">
        <v>33</v>
      </c>
      <c r="F64" s="7" t="s">
        <v>34</v>
      </c>
      <c r="G64" s="7" t="s">
        <v>35</v>
      </c>
      <c r="H64" s="9" t="s">
        <v>36</v>
      </c>
      <c r="I64" s="9" t="s">
        <v>37</v>
      </c>
      <c r="J64" s="10" t="s">
        <v>400</v>
      </c>
      <c r="K64" s="10" t="s">
        <v>39</v>
      </c>
      <c r="L64" s="10" t="s">
        <v>40</v>
      </c>
      <c r="M64" s="11" t="s">
        <v>41</v>
      </c>
      <c r="N64" s="11" t="s">
        <v>42</v>
      </c>
      <c r="O64" s="11" t="s">
        <v>401</v>
      </c>
      <c r="P64" s="12" t="s">
        <v>44</v>
      </c>
      <c r="Q64" s="12" t="s">
        <v>45</v>
      </c>
      <c r="R64" s="12" t="s">
        <v>46</v>
      </c>
      <c r="S64" s="13" t="s">
        <v>378</v>
      </c>
      <c r="T64" s="82" t="s">
        <v>460</v>
      </c>
      <c r="U64" s="82" t="s">
        <v>463</v>
      </c>
      <c r="V64" s="59" t="s">
        <v>510</v>
      </c>
      <c r="W64" s="59" t="s">
        <v>511</v>
      </c>
      <c r="X64" s="59" t="s">
        <v>512</v>
      </c>
      <c r="Y64" s="54" t="s">
        <v>504</v>
      </c>
      <c r="Z64" s="54" t="s">
        <v>526</v>
      </c>
      <c r="AA64" s="42" t="s">
        <v>525</v>
      </c>
      <c r="AB64" s="102" t="s">
        <v>546</v>
      </c>
      <c r="AC64" s="102" t="s">
        <v>563</v>
      </c>
      <c r="AD64" s="139" t="s">
        <v>562</v>
      </c>
      <c r="AE64" s="145" t="s">
        <v>570</v>
      </c>
      <c r="AF64" s="145" t="s">
        <v>585</v>
      </c>
      <c r="AG64" s="145" t="s">
        <v>571</v>
      </c>
      <c r="AH64" s="114" t="s">
        <v>457</v>
      </c>
      <c r="AI64" s="114" t="s">
        <v>457</v>
      </c>
      <c r="AJ64" s="114" t="s">
        <v>457</v>
      </c>
      <c r="AK64" s="114" t="s">
        <v>457</v>
      </c>
      <c r="AL64" s="114" t="s">
        <v>457</v>
      </c>
      <c r="AM64" s="114" t="s">
        <v>457</v>
      </c>
      <c r="AN64" s="114" t="s">
        <v>457</v>
      </c>
      <c r="AO64" s="114" t="s">
        <v>457</v>
      </c>
      <c r="AP64" s="114" t="s">
        <v>641</v>
      </c>
      <c r="AQ64" s="126" t="s">
        <v>642</v>
      </c>
      <c r="AR64" s="66" t="s">
        <v>655</v>
      </c>
      <c r="AS64" s="52" t="s">
        <v>656</v>
      </c>
      <c r="AT64" s="67" t="s">
        <v>657</v>
      </c>
    </row>
    <row r="65" spans="1:46" s="38" customFormat="1" ht="342" hidden="1" customHeight="1" x14ac:dyDescent="0.25">
      <c r="A65" s="6" t="s">
        <v>430</v>
      </c>
      <c r="B65" s="8" t="s">
        <v>30</v>
      </c>
      <c r="C65" s="7" t="s">
        <v>399</v>
      </c>
      <c r="D65" s="8" t="s">
        <v>32</v>
      </c>
      <c r="E65" s="8" t="s">
        <v>33</v>
      </c>
      <c r="F65" s="7" t="s">
        <v>34</v>
      </c>
      <c r="G65" s="7" t="s">
        <v>35</v>
      </c>
      <c r="H65" s="9" t="s">
        <v>36</v>
      </c>
      <c r="I65" s="9" t="s">
        <v>37</v>
      </c>
      <c r="J65" s="10" t="s">
        <v>400</v>
      </c>
      <c r="K65" s="10" t="s">
        <v>39</v>
      </c>
      <c r="L65" s="10" t="s">
        <v>40</v>
      </c>
      <c r="M65" s="11" t="s">
        <v>41</v>
      </c>
      <c r="N65" s="11" t="s">
        <v>42</v>
      </c>
      <c r="O65" s="11" t="s">
        <v>401</v>
      </c>
      <c r="P65" s="12" t="s">
        <v>44</v>
      </c>
      <c r="Q65" s="12" t="s">
        <v>45</v>
      </c>
      <c r="R65" s="12" t="s">
        <v>46</v>
      </c>
      <c r="S65" s="13" t="s">
        <v>378</v>
      </c>
      <c r="T65" s="82" t="s">
        <v>460</v>
      </c>
      <c r="U65" s="82" t="s">
        <v>463</v>
      </c>
      <c r="V65" s="59" t="s">
        <v>510</v>
      </c>
      <c r="W65" s="59" t="s">
        <v>511</v>
      </c>
      <c r="X65" s="59" t="s">
        <v>512</v>
      </c>
      <c r="Y65" s="54" t="s">
        <v>504</v>
      </c>
      <c r="Z65" s="54" t="s">
        <v>526</v>
      </c>
      <c r="AA65" s="42" t="s">
        <v>525</v>
      </c>
      <c r="AB65" s="102" t="s">
        <v>546</v>
      </c>
      <c r="AC65" s="102" t="s">
        <v>563</v>
      </c>
      <c r="AD65" s="139" t="s">
        <v>562</v>
      </c>
      <c r="AE65" s="145" t="s">
        <v>570</v>
      </c>
      <c r="AF65" s="145" t="s">
        <v>585</v>
      </c>
      <c r="AG65" s="145" t="s">
        <v>571</v>
      </c>
      <c r="AH65" s="114" t="s">
        <v>457</v>
      </c>
      <c r="AI65" s="114" t="s">
        <v>457</v>
      </c>
      <c r="AJ65" s="114" t="s">
        <v>457</v>
      </c>
      <c r="AK65" s="114" t="s">
        <v>457</v>
      </c>
      <c r="AL65" s="114" t="s">
        <v>457</v>
      </c>
      <c r="AM65" s="114" t="s">
        <v>457</v>
      </c>
      <c r="AN65" s="114" t="s">
        <v>457</v>
      </c>
      <c r="AO65" s="114" t="s">
        <v>457</v>
      </c>
      <c r="AP65" s="114" t="s">
        <v>457</v>
      </c>
      <c r="AQ65" s="114" t="s">
        <v>457</v>
      </c>
      <c r="AR65" s="66" t="s">
        <v>655</v>
      </c>
      <c r="AS65" s="52" t="s">
        <v>656</v>
      </c>
      <c r="AT65" s="67" t="s">
        <v>657</v>
      </c>
    </row>
    <row r="66" spans="1:46" s="38" customFormat="1" ht="342" hidden="1" customHeight="1" x14ac:dyDescent="0.25">
      <c r="A66" s="6" t="s">
        <v>444</v>
      </c>
      <c r="B66" s="8" t="s">
        <v>30</v>
      </c>
      <c r="C66" s="7" t="s">
        <v>399</v>
      </c>
      <c r="D66" s="8" t="s">
        <v>32</v>
      </c>
      <c r="E66" s="8" t="s">
        <v>33</v>
      </c>
      <c r="F66" s="7" t="s">
        <v>34</v>
      </c>
      <c r="G66" s="7" t="s">
        <v>35</v>
      </c>
      <c r="H66" s="9" t="s">
        <v>36</v>
      </c>
      <c r="I66" s="9" t="s">
        <v>37</v>
      </c>
      <c r="J66" s="10" t="s">
        <v>400</v>
      </c>
      <c r="K66" s="10" t="s">
        <v>39</v>
      </c>
      <c r="L66" s="10" t="s">
        <v>40</v>
      </c>
      <c r="M66" s="11" t="s">
        <v>41</v>
      </c>
      <c r="N66" s="11" t="s">
        <v>42</v>
      </c>
      <c r="O66" s="11" t="s">
        <v>401</v>
      </c>
      <c r="P66" s="12" t="s">
        <v>44</v>
      </c>
      <c r="Q66" s="12" t="s">
        <v>45</v>
      </c>
      <c r="R66" s="12" t="s">
        <v>46</v>
      </c>
      <c r="S66" s="43" t="s">
        <v>378</v>
      </c>
      <c r="T66" s="82" t="s">
        <v>460</v>
      </c>
      <c r="U66" s="82" t="s">
        <v>463</v>
      </c>
      <c r="V66" s="59" t="s">
        <v>510</v>
      </c>
      <c r="W66" s="59" t="s">
        <v>511</v>
      </c>
      <c r="X66" s="59" t="s">
        <v>512</v>
      </c>
      <c r="Y66" s="54" t="s">
        <v>504</v>
      </c>
      <c r="Z66" s="54" t="s">
        <v>526</v>
      </c>
      <c r="AA66" s="42" t="s">
        <v>525</v>
      </c>
      <c r="AB66" s="102" t="s">
        <v>546</v>
      </c>
      <c r="AC66" s="102" t="s">
        <v>563</v>
      </c>
      <c r="AD66" s="139" t="s">
        <v>562</v>
      </c>
      <c r="AE66" s="145" t="s">
        <v>570</v>
      </c>
      <c r="AF66" s="145" t="s">
        <v>585</v>
      </c>
      <c r="AG66" s="145" t="s">
        <v>571</v>
      </c>
      <c r="AH66" s="114" t="s">
        <v>457</v>
      </c>
      <c r="AI66" s="114" t="s">
        <v>457</v>
      </c>
      <c r="AJ66" s="114" t="s">
        <v>457</v>
      </c>
      <c r="AK66" s="114" t="s">
        <v>457</v>
      </c>
      <c r="AL66" s="114" t="s">
        <v>457</v>
      </c>
      <c r="AM66" s="114" t="s">
        <v>457</v>
      </c>
      <c r="AN66" s="114" t="s">
        <v>457</v>
      </c>
      <c r="AO66" s="114" t="s">
        <v>457</v>
      </c>
      <c r="AP66" s="114" t="s">
        <v>457</v>
      </c>
      <c r="AQ66" s="114" t="s">
        <v>457</v>
      </c>
      <c r="AR66" s="66" t="s">
        <v>655</v>
      </c>
      <c r="AS66" s="52" t="s">
        <v>656</v>
      </c>
      <c r="AT66" s="67" t="s">
        <v>657</v>
      </c>
    </row>
    <row r="67" spans="1:46" s="38" customFormat="1" ht="253.5" hidden="1" customHeight="1" x14ac:dyDescent="0.25">
      <c r="A67" s="6" t="s">
        <v>447</v>
      </c>
      <c r="B67" s="8" t="s">
        <v>30</v>
      </c>
      <c r="C67" s="7" t="s">
        <v>31</v>
      </c>
      <c r="D67" s="8" t="s">
        <v>32</v>
      </c>
      <c r="E67" s="8" t="s">
        <v>33</v>
      </c>
      <c r="F67" s="7" t="s">
        <v>34</v>
      </c>
      <c r="G67" s="7" t="s">
        <v>35</v>
      </c>
      <c r="H67" s="9" t="s">
        <v>36</v>
      </c>
      <c r="I67" s="9" t="s">
        <v>48</v>
      </c>
      <c r="J67" s="10" t="s">
        <v>49</v>
      </c>
      <c r="K67" s="10" t="s">
        <v>39</v>
      </c>
      <c r="L67" s="10" t="s">
        <v>50</v>
      </c>
      <c r="M67" s="11" t="s">
        <v>41</v>
      </c>
      <c r="N67" s="11" t="s">
        <v>42</v>
      </c>
      <c r="O67" s="11" t="s">
        <v>51</v>
      </c>
      <c r="P67" s="12" t="s">
        <v>52</v>
      </c>
      <c r="Q67" s="12" t="s">
        <v>53</v>
      </c>
      <c r="R67" s="12" t="s">
        <v>54</v>
      </c>
      <c r="S67" s="43" t="s">
        <v>378</v>
      </c>
      <c r="T67" s="82" t="s">
        <v>460</v>
      </c>
      <c r="U67" s="82" t="s">
        <v>463</v>
      </c>
      <c r="V67" s="59" t="s">
        <v>510</v>
      </c>
      <c r="W67" s="59" t="s">
        <v>511</v>
      </c>
      <c r="X67" s="59" t="s">
        <v>512</v>
      </c>
      <c r="Y67" s="54" t="s">
        <v>504</v>
      </c>
      <c r="Z67" s="54" t="s">
        <v>526</v>
      </c>
      <c r="AA67" s="42" t="s">
        <v>525</v>
      </c>
      <c r="AB67" s="102" t="s">
        <v>546</v>
      </c>
      <c r="AC67" s="102" t="s">
        <v>563</v>
      </c>
      <c r="AD67" s="139" t="s">
        <v>562</v>
      </c>
      <c r="AE67" s="145" t="s">
        <v>570</v>
      </c>
      <c r="AF67" s="145" t="s">
        <v>585</v>
      </c>
      <c r="AG67" s="145" t="s">
        <v>571</v>
      </c>
      <c r="AH67" s="114" t="s">
        <v>457</v>
      </c>
      <c r="AI67" s="114" t="s">
        <v>457</v>
      </c>
      <c r="AJ67" s="114" t="s">
        <v>457</v>
      </c>
      <c r="AK67" s="114" t="s">
        <v>457</v>
      </c>
      <c r="AL67" s="114" t="s">
        <v>457</v>
      </c>
      <c r="AM67" s="114" t="s">
        <v>457</v>
      </c>
      <c r="AN67" s="114" t="s">
        <v>457</v>
      </c>
      <c r="AO67" s="114" t="s">
        <v>457</v>
      </c>
      <c r="AP67" s="114" t="s">
        <v>457</v>
      </c>
      <c r="AQ67" s="114" t="s">
        <v>457</v>
      </c>
      <c r="AR67" s="66" t="s">
        <v>655</v>
      </c>
      <c r="AS67" s="52" t="s">
        <v>656</v>
      </c>
      <c r="AT67" s="67" t="s">
        <v>657</v>
      </c>
    </row>
    <row r="68" spans="1:46" s="38" customFormat="1" ht="267.75" hidden="1" customHeight="1" x14ac:dyDescent="0.25">
      <c r="A68" s="6" t="s">
        <v>448</v>
      </c>
      <c r="B68" s="8" t="s">
        <v>30</v>
      </c>
      <c r="C68" s="7" t="s">
        <v>31</v>
      </c>
      <c r="D68" s="8" t="s">
        <v>32</v>
      </c>
      <c r="E68" s="8" t="s">
        <v>33</v>
      </c>
      <c r="F68" s="7" t="s">
        <v>34</v>
      </c>
      <c r="G68" s="7" t="s">
        <v>35</v>
      </c>
      <c r="H68" s="9" t="s">
        <v>36</v>
      </c>
      <c r="I68" s="9" t="s">
        <v>48</v>
      </c>
      <c r="J68" s="10" t="s">
        <v>49</v>
      </c>
      <c r="K68" s="10" t="s">
        <v>39</v>
      </c>
      <c r="L68" s="10" t="s">
        <v>50</v>
      </c>
      <c r="M68" s="11" t="s">
        <v>41</v>
      </c>
      <c r="N68" s="11" t="s">
        <v>42</v>
      </c>
      <c r="O68" s="11" t="s">
        <v>51</v>
      </c>
      <c r="P68" s="12" t="s">
        <v>52</v>
      </c>
      <c r="Q68" s="12" t="s">
        <v>53</v>
      </c>
      <c r="R68" s="12" t="s">
        <v>54</v>
      </c>
      <c r="S68" s="13" t="s">
        <v>378</v>
      </c>
      <c r="T68" s="82" t="s">
        <v>460</v>
      </c>
      <c r="U68" s="82" t="s">
        <v>463</v>
      </c>
      <c r="V68" s="59" t="s">
        <v>510</v>
      </c>
      <c r="W68" s="59" t="s">
        <v>511</v>
      </c>
      <c r="X68" s="59" t="s">
        <v>512</v>
      </c>
      <c r="Y68" s="54" t="s">
        <v>504</v>
      </c>
      <c r="Z68" s="54" t="s">
        <v>526</v>
      </c>
      <c r="AA68" s="42" t="s">
        <v>525</v>
      </c>
      <c r="AB68" s="102" t="s">
        <v>546</v>
      </c>
      <c r="AC68" s="102" t="s">
        <v>563</v>
      </c>
      <c r="AD68" s="139" t="s">
        <v>562</v>
      </c>
      <c r="AE68" s="145" t="s">
        <v>570</v>
      </c>
      <c r="AF68" s="145" t="s">
        <v>585</v>
      </c>
      <c r="AG68" s="145" t="s">
        <v>571</v>
      </c>
      <c r="AH68" s="114" t="s">
        <v>457</v>
      </c>
      <c r="AI68" s="114" t="s">
        <v>457</v>
      </c>
      <c r="AJ68" s="114" t="s">
        <v>457</v>
      </c>
      <c r="AK68" s="114" t="s">
        <v>457</v>
      </c>
      <c r="AL68" s="114" t="s">
        <v>457</v>
      </c>
      <c r="AM68" s="114" t="s">
        <v>457</v>
      </c>
      <c r="AN68" s="114" t="s">
        <v>457</v>
      </c>
      <c r="AO68" s="114" t="s">
        <v>457</v>
      </c>
      <c r="AP68" s="114" t="s">
        <v>457</v>
      </c>
      <c r="AQ68" s="114" t="s">
        <v>457</v>
      </c>
      <c r="AR68" s="66" t="s">
        <v>655</v>
      </c>
      <c r="AS68" s="52" t="s">
        <v>656</v>
      </c>
      <c r="AT68" s="67" t="s">
        <v>657</v>
      </c>
    </row>
    <row r="69" spans="1:46" s="38" customFormat="1" ht="261" hidden="1" customHeight="1" x14ac:dyDescent="0.25">
      <c r="A69" s="6" t="s">
        <v>56</v>
      </c>
      <c r="B69" s="8" t="s">
        <v>30</v>
      </c>
      <c r="C69" s="7" t="s">
        <v>31</v>
      </c>
      <c r="D69" s="8" t="s">
        <v>32</v>
      </c>
      <c r="E69" s="8" t="s">
        <v>33</v>
      </c>
      <c r="F69" s="7" t="s">
        <v>166</v>
      </c>
      <c r="G69" s="7" t="s">
        <v>167</v>
      </c>
      <c r="H69" s="9" t="s">
        <v>168</v>
      </c>
      <c r="I69" s="9" t="s">
        <v>169</v>
      </c>
      <c r="J69" s="10" t="s">
        <v>170</v>
      </c>
      <c r="K69" s="9" t="s">
        <v>114</v>
      </c>
      <c r="L69" s="10" t="s">
        <v>171</v>
      </c>
      <c r="M69" s="11" t="s">
        <v>116</v>
      </c>
      <c r="N69" s="11" t="s">
        <v>117</v>
      </c>
      <c r="O69" s="11" t="s">
        <v>172</v>
      </c>
      <c r="P69" s="12" t="s">
        <v>119</v>
      </c>
      <c r="Q69" s="12" t="s">
        <v>120</v>
      </c>
      <c r="R69" s="12" t="s">
        <v>121</v>
      </c>
      <c r="S69" s="13" t="s">
        <v>122</v>
      </c>
      <c r="T69" s="82" t="s">
        <v>460</v>
      </c>
      <c r="U69" s="82" t="s">
        <v>463</v>
      </c>
      <c r="V69" s="59" t="s">
        <v>510</v>
      </c>
      <c r="W69" s="59" t="s">
        <v>511</v>
      </c>
      <c r="X69" s="59" t="s">
        <v>512</v>
      </c>
      <c r="Y69" s="54" t="s">
        <v>504</v>
      </c>
      <c r="Z69" s="54" t="s">
        <v>526</v>
      </c>
      <c r="AA69" s="42" t="s">
        <v>525</v>
      </c>
      <c r="AB69" s="102" t="s">
        <v>546</v>
      </c>
      <c r="AC69" s="102" t="s">
        <v>563</v>
      </c>
      <c r="AD69" s="139" t="s">
        <v>562</v>
      </c>
      <c r="AE69" s="145" t="s">
        <v>570</v>
      </c>
      <c r="AF69" s="145" t="s">
        <v>585</v>
      </c>
      <c r="AG69" s="145" t="s">
        <v>571</v>
      </c>
      <c r="AH69" s="114" t="s">
        <v>457</v>
      </c>
      <c r="AI69" s="114" t="s">
        <v>457</v>
      </c>
      <c r="AJ69" s="114" t="s">
        <v>457</v>
      </c>
      <c r="AK69" s="114" t="s">
        <v>457</v>
      </c>
      <c r="AL69" s="114" t="s">
        <v>457</v>
      </c>
      <c r="AM69" s="114" t="s">
        <v>457</v>
      </c>
      <c r="AN69" s="114" t="s">
        <v>457</v>
      </c>
      <c r="AO69" s="114" t="s">
        <v>457</v>
      </c>
      <c r="AP69" s="114" t="s">
        <v>457</v>
      </c>
      <c r="AQ69" s="114" t="s">
        <v>457</v>
      </c>
      <c r="AR69" s="66" t="s">
        <v>655</v>
      </c>
      <c r="AS69" s="52" t="s">
        <v>656</v>
      </c>
      <c r="AT69" s="67" t="s">
        <v>657</v>
      </c>
    </row>
    <row r="70" spans="1:46" s="38" customFormat="1" ht="261" hidden="1" customHeight="1" x14ac:dyDescent="0.25">
      <c r="A70" s="6" t="s">
        <v>56</v>
      </c>
      <c r="B70" s="8" t="s">
        <v>149</v>
      </c>
      <c r="C70" s="7" t="s">
        <v>173</v>
      </c>
      <c r="D70" s="8" t="s">
        <v>32</v>
      </c>
      <c r="E70" s="8" t="s">
        <v>33</v>
      </c>
      <c r="F70" s="7" t="s">
        <v>174</v>
      </c>
      <c r="G70" s="7" t="s">
        <v>175</v>
      </c>
      <c r="H70" s="9" t="s">
        <v>62</v>
      </c>
      <c r="I70" s="9" t="s">
        <v>63</v>
      </c>
      <c r="J70" s="10" t="s">
        <v>64</v>
      </c>
      <c r="K70" s="10" t="s">
        <v>176</v>
      </c>
      <c r="L70" s="10" t="s">
        <v>177</v>
      </c>
      <c r="M70" s="11" t="s">
        <v>67</v>
      </c>
      <c r="N70" s="11" t="s">
        <v>178</v>
      </c>
      <c r="O70" s="11" t="s">
        <v>179</v>
      </c>
      <c r="P70" s="12" t="s">
        <v>44</v>
      </c>
      <c r="Q70" s="12" t="s">
        <v>180</v>
      </c>
      <c r="R70" s="12" t="s">
        <v>181</v>
      </c>
      <c r="S70" s="13" t="s">
        <v>182</v>
      </c>
      <c r="T70" s="82" t="s">
        <v>460</v>
      </c>
      <c r="U70" s="82" t="s">
        <v>463</v>
      </c>
      <c r="V70" s="59" t="s">
        <v>510</v>
      </c>
      <c r="W70" s="59" t="s">
        <v>511</v>
      </c>
      <c r="X70" s="59" t="s">
        <v>512</v>
      </c>
      <c r="Y70" s="54" t="s">
        <v>504</v>
      </c>
      <c r="Z70" s="54" t="s">
        <v>526</v>
      </c>
      <c r="AA70" s="60" t="s">
        <v>525</v>
      </c>
      <c r="AB70" s="106" t="s">
        <v>546</v>
      </c>
      <c r="AC70" s="106" t="s">
        <v>547</v>
      </c>
      <c r="AD70" s="140" t="s">
        <v>548</v>
      </c>
      <c r="AE70" s="145" t="s">
        <v>570</v>
      </c>
      <c r="AF70" s="145" t="s">
        <v>585</v>
      </c>
      <c r="AG70" s="145" t="s">
        <v>571</v>
      </c>
      <c r="AH70" s="114" t="s">
        <v>457</v>
      </c>
      <c r="AI70" s="114" t="s">
        <v>457</v>
      </c>
      <c r="AJ70" s="114" t="s">
        <v>457</v>
      </c>
      <c r="AK70" s="114" t="s">
        <v>457</v>
      </c>
      <c r="AL70" s="114" t="s">
        <v>457</v>
      </c>
      <c r="AM70" s="114" t="s">
        <v>457</v>
      </c>
      <c r="AN70" s="54" t="s">
        <v>619</v>
      </c>
      <c r="AO70" s="54" t="s">
        <v>620</v>
      </c>
      <c r="AP70" s="54" t="s">
        <v>645</v>
      </c>
      <c r="AQ70" s="124" t="s">
        <v>646</v>
      </c>
      <c r="AR70" s="66" t="s">
        <v>655</v>
      </c>
      <c r="AS70" s="52" t="s">
        <v>656</v>
      </c>
      <c r="AT70" s="67" t="s">
        <v>657</v>
      </c>
    </row>
    <row r="71" spans="1:46" s="38" customFormat="1" ht="312" hidden="1" customHeight="1" x14ac:dyDescent="0.25">
      <c r="A71" s="6" t="s">
        <v>228</v>
      </c>
      <c r="B71" s="8" t="s">
        <v>149</v>
      </c>
      <c r="C71" s="7" t="s">
        <v>173</v>
      </c>
      <c r="D71" s="8" t="s">
        <v>32</v>
      </c>
      <c r="E71" s="8" t="s">
        <v>33</v>
      </c>
      <c r="F71" s="7" t="s">
        <v>174</v>
      </c>
      <c r="G71" s="7" t="s">
        <v>175</v>
      </c>
      <c r="H71" s="9" t="s">
        <v>62</v>
      </c>
      <c r="I71" s="9" t="s">
        <v>63</v>
      </c>
      <c r="J71" s="10" t="s">
        <v>64</v>
      </c>
      <c r="K71" s="10" t="s">
        <v>176</v>
      </c>
      <c r="L71" s="10" t="s">
        <v>177</v>
      </c>
      <c r="M71" s="11" t="s">
        <v>67</v>
      </c>
      <c r="N71" s="11" t="s">
        <v>178</v>
      </c>
      <c r="O71" s="11" t="s">
        <v>179</v>
      </c>
      <c r="P71" s="12" t="s">
        <v>44</v>
      </c>
      <c r="Q71" s="12" t="s">
        <v>180</v>
      </c>
      <c r="R71" s="12" t="s">
        <v>181</v>
      </c>
      <c r="S71" s="13" t="s">
        <v>182</v>
      </c>
      <c r="T71" s="82" t="s">
        <v>460</v>
      </c>
      <c r="U71" s="82" t="s">
        <v>463</v>
      </c>
      <c r="V71" s="59" t="s">
        <v>510</v>
      </c>
      <c r="W71" s="59" t="s">
        <v>511</v>
      </c>
      <c r="X71" s="59" t="s">
        <v>512</v>
      </c>
      <c r="Y71" s="54" t="s">
        <v>541</v>
      </c>
      <c r="Z71" s="54" t="s">
        <v>542</v>
      </c>
      <c r="AA71" s="60" t="s">
        <v>544</v>
      </c>
      <c r="AB71" s="106" t="s">
        <v>546</v>
      </c>
      <c r="AC71" s="106" t="s">
        <v>547</v>
      </c>
      <c r="AD71" s="140" t="s">
        <v>548</v>
      </c>
      <c r="AE71" s="145" t="s">
        <v>470</v>
      </c>
      <c r="AF71" s="145" t="s">
        <v>470</v>
      </c>
      <c r="AG71" s="145" t="s">
        <v>470</v>
      </c>
      <c r="AH71" s="114" t="s">
        <v>457</v>
      </c>
      <c r="AI71" s="114" t="s">
        <v>457</v>
      </c>
      <c r="AJ71" s="114" t="s">
        <v>457</v>
      </c>
      <c r="AK71" s="114" t="s">
        <v>457</v>
      </c>
      <c r="AL71" s="114" t="s">
        <v>457</v>
      </c>
      <c r="AM71" s="114" t="s">
        <v>457</v>
      </c>
      <c r="AN71" s="54" t="s">
        <v>619</v>
      </c>
      <c r="AO71" s="54" t="s">
        <v>621</v>
      </c>
      <c r="AP71" s="54" t="s">
        <v>645</v>
      </c>
      <c r="AQ71" s="54" t="s">
        <v>647</v>
      </c>
      <c r="AR71" s="127" t="s">
        <v>658</v>
      </c>
      <c r="AS71" s="66" t="s">
        <v>659</v>
      </c>
      <c r="AT71" s="128" t="s">
        <v>660</v>
      </c>
    </row>
    <row r="72" spans="1:46" s="38" customFormat="1" ht="322.5" hidden="1" customHeight="1" x14ac:dyDescent="0.25">
      <c r="A72" s="6" t="s">
        <v>228</v>
      </c>
      <c r="B72" s="8" t="s">
        <v>149</v>
      </c>
      <c r="C72" s="7" t="s">
        <v>173</v>
      </c>
      <c r="D72" s="8" t="s">
        <v>32</v>
      </c>
      <c r="E72" s="8" t="s">
        <v>33</v>
      </c>
      <c r="F72" s="7" t="s">
        <v>174</v>
      </c>
      <c r="G72" s="7" t="s">
        <v>175</v>
      </c>
      <c r="H72" s="9" t="s">
        <v>62</v>
      </c>
      <c r="I72" s="9" t="s">
        <v>63</v>
      </c>
      <c r="J72" s="10" t="s">
        <v>64</v>
      </c>
      <c r="K72" s="10" t="s">
        <v>176</v>
      </c>
      <c r="L72" s="10" t="s">
        <v>177</v>
      </c>
      <c r="M72" s="11" t="s">
        <v>67</v>
      </c>
      <c r="N72" s="11" t="s">
        <v>178</v>
      </c>
      <c r="O72" s="11" t="s">
        <v>179</v>
      </c>
      <c r="P72" s="12" t="s">
        <v>44</v>
      </c>
      <c r="Q72" s="12" t="s">
        <v>180</v>
      </c>
      <c r="R72" s="12" t="s">
        <v>181</v>
      </c>
      <c r="S72" s="13" t="s">
        <v>182</v>
      </c>
      <c r="T72" s="82" t="s">
        <v>460</v>
      </c>
      <c r="U72" s="82" t="s">
        <v>463</v>
      </c>
      <c r="V72" s="59" t="s">
        <v>510</v>
      </c>
      <c r="W72" s="59" t="s">
        <v>511</v>
      </c>
      <c r="X72" s="59" t="s">
        <v>512</v>
      </c>
      <c r="Y72" s="54" t="s">
        <v>541</v>
      </c>
      <c r="Z72" s="54" t="s">
        <v>542</v>
      </c>
      <c r="AA72" s="42" t="s">
        <v>543</v>
      </c>
      <c r="AB72" s="135" t="s">
        <v>546</v>
      </c>
      <c r="AC72" s="135" t="s">
        <v>547</v>
      </c>
      <c r="AD72" s="144" t="s">
        <v>548</v>
      </c>
      <c r="AE72" s="145" t="s">
        <v>470</v>
      </c>
      <c r="AF72" s="145" t="s">
        <v>470</v>
      </c>
      <c r="AG72" s="145" t="s">
        <v>470</v>
      </c>
      <c r="AH72" s="114" t="s">
        <v>457</v>
      </c>
      <c r="AI72" s="114" t="s">
        <v>457</v>
      </c>
      <c r="AJ72" s="114" t="s">
        <v>457</v>
      </c>
      <c r="AK72" s="114" t="s">
        <v>457</v>
      </c>
      <c r="AL72" s="114" t="s">
        <v>457</v>
      </c>
      <c r="AM72" s="114" t="s">
        <v>457</v>
      </c>
      <c r="AN72" s="54" t="s">
        <v>619</v>
      </c>
      <c r="AO72" s="54" t="s">
        <v>622</v>
      </c>
      <c r="AP72" s="54" t="s">
        <v>645</v>
      </c>
      <c r="AQ72" s="124" t="s">
        <v>648</v>
      </c>
      <c r="AR72" s="127" t="s">
        <v>658</v>
      </c>
      <c r="AS72" s="66" t="s">
        <v>659</v>
      </c>
      <c r="AT72" s="128" t="s">
        <v>660</v>
      </c>
    </row>
    <row r="73" spans="1:46" s="38" customFormat="1" ht="327" hidden="1" customHeight="1" x14ac:dyDescent="0.25">
      <c r="A73" s="6" t="s">
        <v>381</v>
      </c>
      <c r="B73" s="8" t="s">
        <v>149</v>
      </c>
      <c r="C73" s="7" t="s">
        <v>173</v>
      </c>
      <c r="D73" s="8" t="s">
        <v>32</v>
      </c>
      <c r="E73" s="8" t="s">
        <v>33</v>
      </c>
      <c r="F73" s="7" t="s">
        <v>174</v>
      </c>
      <c r="G73" s="7" t="s">
        <v>175</v>
      </c>
      <c r="H73" s="9" t="s">
        <v>62</v>
      </c>
      <c r="I73" s="9" t="s">
        <v>63</v>
      </c>
      <c r="J73" s="10" t="s">
        <v>64</v>
      </c>
      <c r="K73" s="10" t="s">
        <v>176</v>
      </c>
      <c r="L73" s="10" t="s">
        <v>177</v>
      </c>
      <c r="M73" s="11" t="s">
        <v>67</v>
      </c>
      <c r="N73" s="11" t="s">
        <v>178</v>
      </c>
      <c r="O73" s="11" t="s">
        <v>179</v>
      </c>
      <c r="P73" s="12" t="s">
        <v>44</v>
      </c>
      <c r="Q73" s="12" t="s">
        <v>180</v>
      </c>
      <c r="R73" s="12" t="s">
        <v>181</v>
      </c>
      <c r="S73" s="43" t="s">
        <v>182</v>
      </c>
      <c r="T73" s="82" t="s">
        <v>460</v>
      </c>
      <c r="U73" s="82" t="s">
        <v>463</v>
      </c>
      <c r="V73" s="59" t="s">
        <v>510</v>
      </c>
      <c r="W73" s="59" t="s">
        <v>511</v>
      </c>
      <c r="X73" s="59" t="s">
        <v>512</v>
      </c>
      <c r="Y73" s="54" t="s">
        <v>504</v>
      </c>
      <c r="Z73" s="54" t="s">
        <v>526</v>
      </c>
      <c r="AA73" s="42" t="s">
        <v>525</v>
      </c>
      <c r="AB73" s="106" t="s">
        <v>546</v>
      </c>
      <c r="AC73" s="106" t="s">
        <v>547</v>
      </c>
      <c r="AD73" s="106" t="s">
        <v>548</v>
      </c>
      <c r="AE73" s="116" t="s">
        <v>570</v>
      </c>
      <c r="AF73" s="116" t="s">
        <v>585</v>
      </c>
      <c r="AG73" s="116" t="s">
        <v>571</v>
      </c>
      <c r="AH73" s="114" t="s">
        <v>457</v>
      </c>
      <c r="AI73" s="114" t="s">
        <v>457</v>
      </c>
      <c r="AJ73" s="114" t="s">
        <v>457</v>
      </c>
      <c r="AK73" s="114" t="s">
        <v>457</v>
      </c>
      <c r="AL73" s="114" t="s">
        <v>457</v>
      </c>
      <c r="AM73" s="114" t="s">
        <v>457</v>
      </c>
      <c r="AN73" s="54" t="s">
        <v>623</v>
      </c>
      <c r="AO73" s="54" t="s">
        <v>624</v>
      </c>
      <c r="AP73" s="54" t="s">
        <v>645</v>
      </c>
      <c r="AQ73" s="54" t="s">
        <v>649</v>
      </c>
      <c r="AR73" s="127" t="s">
        <v>658</v>
      </c>
      <c r="AS73" s="66" t="s">
        <v>659</v>
      </c>
      <c r="AT73" s="128" t="s">
        <v>660</v>
      </c>
    </row>
    <row r="74" spans="1:46" s="38" customFormat="1" ht="243" hidden="1" customHeight="1" x14ac:dyDescent="0.25">
      <c r="A74" s="6" t="s">
        <v>448</v>
      </c>
      <c r="B74" s="8" t="s">
        <v>149</v>
      </c>
      <c r="C74" s="7" t="s">
        <v>173</v>
      </c>
      <c r="D74" s="8" t="s">
        <v>32</v>
      </c>
      <c r="E74" s="8" t="s">
        <v>33</v>
      </c>
      <c r="F74" s="7" t="s">
        <v>174</v>
      </c>
      <c r="G74" s="7" t="s">
        <v>175</v>
      </c>
      <c r="H74" s="9" t="s">
        <v>194</v>
      </c>
      <c r="I74" s="9" t="s">
        <v>449</v>
      </c>
      <c r="J74" s="10" t="s">
        <v>450</v>
      </c>
      <c r="K74" s="9" t="s">
        <v>114</v>
      </c>
      <c r="L74" s="10" t="s">
        <v>451</v>
      </c>
      <c r="M74" s="11" t="s">
        <v>67</v>
      </c>
      <c r="N74" s="11" t="s">
        <v>259</v>
      </c>
      <c r="O74" s="11" t="s">
        <v>452</v>
      </c>
      <c r="P74" s="12" t="s">
        <v>44</v>
      </c>
      <c r="Q74" s="12" t="s">
        <v>180</v>
      </c>
      <c r="R74" s="12" t="s">
        <v>181</v>
      </c>
      <c r="S74" s="13" t="s">
        <v>453</v>
      </c>
      <c r="T74" s="82" t="s">
        <v>460</v>
      </c>
      <c r="U74" s="82" t="s">
        <v>463</v>
      </c>
      <c r="V74" s="59" t="s">
        <v>510</v>
      </c>
      <c r="W74" s="59" t="s">
        <v>511</v>
      </c>
      <c r="X74" s="59" t="s">
        <v>512</v>
      </c>
      <c r="Y74" s="54" t="s">
        <v>504</v>
      </c>
      <c r="Z74" s="54" t="s">
        <v>526</v>
      </c>
      <c r="AA74" s="42" t="s">
        <v>525</v>
      </c>
      <c r="AB74" s="106" t="s">
        <v>546</v>
      </c>
      <c r="AC74" s="106" t="s">
        <v>547</v>
      </c>
      <c r="AD74" s="106" t="s">
        <v>548</v>
      </c>
      <c r="AE74" s="114" t="s">
        <v>570</v>
      </c>
      <c r="AF74" s="114" t="s">
        <v>585</v>
      </c>
      <c r="AG74" s="114" t="s">
        <v>571</v>
      </c>
      <c r="AH74" s="114" t="s">
        <v>457</v>
      </c>
      <c r="AI74" s="114" t="s">
        <v>457</v>
      </c>
      <c r="AJ74" s="114" t="s">
        <v>457</v>
      </c>
      <c r="AK74" s="114" t="s">
        <v>457</v>
      </c>
      <c r="AL74" s="114" t="s">
        <v>457</v>
      </c>
      <c r="AM74" s="114" t="s">
        <v>457</v>
      </c>
      <c r="AN74" s="54" t="s">
        <v>623</v>
      </c>
      <c r="AO74" s="54" t="s">
        <v>625</v>
      </c>
      <c r="AP74" s="54" t="s">
        <v>645</v>
      </c>
      <c r="AQ74" s="54" t="s">
        <v>650</v>
      </c>
      <c r="AR74" s="127" t="s">
        <v>658</v>
      </c>
      <c r="AS74" s="66" t="s">
        <v>659</v>
      </c>
      <c r="AT74" s="128" t="s">
        <v>660</v>
      </c>
    </row>
    <row r="75" spans="1:46" s="38" customFormat="1" ht="347.25" hidden="1" customHeight="1" x14ac:dyDescent="0.25">
      <c r="A75" s="6" t="s">
        <v>448</v>
      </c>
      <c r="B75" s="8" t="s">
        <v>149</v>
      </c>
      <c r="C75" s="7" t="s">
        <v>173</v>
      </c>
      <c r="D75" s="8" t="s">
        <v>32</v>
      </c>
      <c r="E75" s="8" t="s">
        <v>33</v>
      </c>
      <c r="F75" s="7" t="s">
        <v>174</v>
      </c>
      <c r="G75" s="7" t="s">
        <v>175</v>
      </c>
      <c r="H75" s="9"/>
      <c r="I75" s="9"/>
      <c r="J75" s="10"/>
      <c r="K75" s="9"/>
      <c r="L75" s="10"/>
      <c r="M75" s="11"/>
      <c r="N75" s="11"/>
      <c r="O75" s="11"/>
      <c r="P75" s="12"/>
      <c r="Q75" s="12"/>
      <c r="R75" s="12"/>
      <c r="S75" s="13"/>
      <c r="T75" s="114" t="s">
        <v>457</v>
      </c>
      <c r="U75" s="114" t="s">
        <v>457</v>
      </c>
      <c r="V75" s="114" t="s">
        <v>457</v>
      </c>
      <c r="W75" s="114" t="s">
        <v>457</v>
      </c>
      <c r="X75" s="114" t="s">
        <v>457</v>
      </c>
      <c r="Y75" s="54" t="s">
        <v>504</v>
      </c>
      <c r="Z75" s="54" t="s">
        <v>526</v>
      </c>
      <c r="AA75" s="42" t="s">
        <v>525</v>
      </c>
      <c r="AB75" s="106" t="s">
        <v>546</v>
      </c>
      <c r="AC75" s="106" t="s">
        <v>547</v>
      </c>
      <c r="AD75" s="106" t="s">
        <v>548</v>
      </c>
      <c r="AE75" s="114" t="s">
        <v>570</v>
      </c>
      <c r="AF75" s="114" t="s">
        <v>585</v>
      </c>
      <c r="AG75" s="114" t="s">
        <v>571</v>
      </c>
      <c r="AH75" s="114" t="s">
        <v>457</v>
      </c>
      <c r="AI75" s="114" t="s">
        <v>457</v>
      </c>
      <c r="AJ75" s="114" t="s">
        <v>457</v>
      </c>
      <c r="AK75" s="114" t="s">
        <v>457</v>
      </c>
      <c r="AL75" s="114" t="s">
        <v>457</v>
      </c>
      <c r="AM75" s="114" t="s">
        <v>457</v>
      </c>
      <c r="AN75" s="54" t="s">
        <v>623</v>
      </c>
      <c r="AO75" s="54" t="s">
        <v>626</v>
      </c>
      <c r="AP75" s="54" t="s">
        <v>645</v>
      </c>
      <c r="AQ75" s="54" t="s">
        <v>651</v>
      </c>
      <c r="AR75" s="127" t="s">
        <v>658</v>
      </c>
      <c r="AS75" s="66" t="s">
        <v>659</v>
      </c>
      <c r="AT75" s="128" t="s">
        <v>660</v>
      </c>
    </row>
    <row r="76" spans="1:46" s="38" customFormat="1" ht="306.75" hidden="1" customHeight="1" x14ac:dyDescent="0.25">
      <c r="A76" s="6" t="s">
        <v>448</v>
      </c>
      <c r="B76" s="8" t="s">
        <v>149</v>
      </c>
      <c r="C76" s="7" t="s">
        <v>173</v>
      </c>
      <c r="D76" s="8" t="s">
        <v>32</v>
      </c>
      <c r="E76" s="8" t="s">
        <v>33</v>
      </c>
      <c r="F76" s="7" t="s">
        <v>174</v>
      </c>
      <c r="G76" s="7" t="s">
        <v>175</v>
      </c>
      <c r="H76" s="9" t="s">
        <v>62</v>
      </c>
      <c r="I76" s="9" t="s">
        <v>63</v>
      </c>
      <c r="J76" s="10" t="s">
        <v>64</v>
      </c>
      <c r="K76" s="10" t="s">
        <v>176</v>
      </c>
      <c r="L76" s="10" t="s">
        <v>177</v>
      </c>
      <c r="M76" s="11" t="s">
        <v>67</v>
      </c>
      <c r="N76" s="11" t="s">
        <v>178</v>
      </c>
      <c r="O76" s="11" t="s">
        <v>179</v>
      </c>
      <c r="P76" s="12" t="s">
        <v>44</v>
      </c>
      <c r="Q76" s="12" t="s">
        <v>180</v>
      </c>
      <c r="R76" s="12" t="s">
        <v>181</v>
      </c>
      <c r="S76" s="13" t="s">
        <v>182</v>
      </c>
      <c r="T76" s="82" t="s">
        <v>460</v>
      </c>
      <c r="U76" s="82" t="s">
        <v>463</v>
      </c>
      <c r="V76" s="59" t="s">
        <v>510</v>
      </c>
      <c r="W76" s="59" t="s">
        <v>511</v>
      </c>
      <c r="X76" s="59" t="s">
        <v>512</v>
      </c>
      <c r="Y76" s="54" t="s">
        <v>504</v>
      </c>
      <c r="Z76" s="54" t="s">
        <v>526</v>
      </c>
      <c r="AA76" s="42" t="s">
        <v>525</v>
      </c>
      <c r="AB76" s="106" t="s">
        <v>546</v>
      </c>
      <c r="AC76" s="106" t="s">
        <v>547</v>
      </c>
      <c r="AD76" s="106" t="s">
        <v>548</v>
      </c>
      <c r="AE76" s="114" t="s">
        <v>570</v>
      </c>
      <c r="AF76" s="114" t="s">
        <v>585</v>
      </c>
      <c r="AG76" s="114" t="s">
        <v>571</v>
      </c>
      <c r="AH76" s="114" t="s">
        <v>457</v>
      </c>
      <c r="AI76" s="114" t="s">
        <v>457</v>
      </c>
      <c r="AJ76" s="114" t="s">
        <v>457</v>
      </c>
      <c r="AK76" s="114" t="s">
        <v>457</v>
      </c>
      <c r="AL76" s="114" t="s">
        <v>457</v>
      </c>
      <c r="AM76" s="114" t="s">
        <v>457</v>
      </c>
      <c r="AN76" s="54" t="s">
        <v>623</v>
      </c>
      <c r="AO76" s="54" t="s">
        <v>627</v>
      </c>
      <c r="AP76" s="54" t="s">
        <v>645</v>
      </c>
      <c r="AQ76" s="54" t="s">
        <v>652</v>
      </c>
      <c r="AR76" s="127" t="s">
        <v>658</v>
      </c>
      <c r="AS76" s="66" t="s">
        <v>659</v>
      </c>
      <c r="AT76" s="128" t="s">
        <v>660</v>
      </c>
    </row>
    <row r="77" spans="1:46" s="38" customFormat="1" ht="275.25" hidden="1" customHeight="1" x14ac:dyDescent="0.25">
      <c r="A77" s="6" t="s">
        <v>448</v>
      </c>
      <c r="B77" s="8" t="s">
        <v>149</v>
      </c>
      <c r="C77" s="7" t="s">
        <v>173</v>
      </c>
      <c r="D77" s="8" t="s">
        <v>32</v>
      </c>
      <c r="E77" s="8" t="s">
        <v>33</v>
      </c>
      <c r="F77" s="7" t="s">
        <v>174</v>
      </c>
      <c r="G77" s="7" t="s">
        <v>175</v>
      </c>
      <c r="H77" s="9"/>
      <c r="I77" s="9"/>
      <c r="J77" s="10"/>
      <c r="K77" s="10"/>
      <c r="L77" s="10"/>
      <c r="M77" s="11"/>
      <c r="N77" s="11"/>
      <c r="O77" s="11"/>
      <c r="P77" s="12"/>
      <c r="Q77" s="12"/>
      <c r="R77" s="12"/>
      <c r="S77" s="43"/>
      <c r="T77" s="114" t="s">
        <v>457</v>
      </c>
      <c r="U77" s="114" t="s">
        <v>457</v>
      </c>
      <c r="V77" s="114" t="s">
        <v>457</v>
      </c>
      <c r="W77" s="114" t="s">
        <v>457</v>
      </c>
      <c r="X77" s="114" t="s">
        <v>457</v>
      </c>
      <c r="Y77" s="54" t="s">
        <v>504</v>
      </c>
      <c r="Z77" s="54" t="s">
        <v>526</v>
      </c>
      <c r="AA77" s="112" t="s">
        <v>525</v>
      </c>
      <c r="AB77" s="106" t="s">
        <v>546</v>
      </c>
      <c r="AC77" s="106" t="s">
        <v>547</v>
      </c>
      <c r="AD77" s="106" t="s">
        <v>548</v>
      </c>
      <c r="AE77" s="116" t="s">
        <v>570</v>
      </c>
      <c r="AF77" s="116" t="s">
        <v>585</v>
      </c>
      <c r="AG77" s="116" t="s">
        <v>571</v>
      </c>
      <c r="AH77" s="114" t="s">
        <v>457</v>
      </c>
      <c r="AI77" s="114" t="s">
        <v>457</v>
      </c>
      <c r="AJ77" s="114" t="s">
        <v>457</v>
      </c>
      <c r="AK77" s="114" t="s">
        <v>457</v>
      </c>
      <c r="AL77" s="114" t="s">
        <v>457</v>
      </c>
      <c r="AM77" s="114" t="s">
        <v>457</v>
      </c>
      <c r="AN77" s="54" t="s">
        <v>632</v>
      </c>
      <c r="AO77" s="54" t="s">
        <v>633</v>
      </c>
      <c r="AP77" s="54" t="s">
        <v>645</v>
      </c>
      <c r="AQ77" s="54" t="s">
        <v>653</v>
      </c>
      <c r="AR77" s="127" t="s">
        <v>658</v>
      </c>
      <c r="AS77" s="66" t="s">
        <v>659</v>
      </c>
      <c r="AT77" s="128" t="s">
        <v>660</v>
      </c>
    </row>
    <row r="78" spans="1:46" s="38" customFormat="1" ht="275.25" hidden="1" customHeight="1" x14ac:dyDescent="0.25">
      <c r="A78" s="6" t="s">
        <v>448</v>
      </c>
      <c r="B78" s="8" t="s">
        <v>149</v>
      </c>
      <c r="C78" s="7" t="s">
        <v>173</v>
      </c>
      <c r="D78" s="8" t="s">
        <v>32</v>
      </c>
      <c r="E78" s="8" t="s">
        <v>33</v>
      </c>
      <c r="F78" s="7" t="s">
        <v>174</v>
      </c>
      <c r="G78" s="7" t="s">
        <v>175</v>
      </c>
      <c r="H78" s="9"/>
      <c r="I78" s="9"/>
      <c r="J78" s="10"/>
      <c r="K78" s="10"/>
      <c r="L78" s="10"/>
      <c r="M78" s="11"/>
      <c r="N78" s="11"/>
      <c r="O78" s="11"/>
      <c r="P78" s="12"/>
      <c r="Q78" s="12"/>
      <c r="R78" s="12"/>
      <c r="S78" s="13"/>
      <c r="T78" s="114" t="s">
        <v>457</v>
      </c>
      <c r="U78" s="114" t="s">
        <v>457</v>
      </c>
      <c r="V78" s="114" t="s">
        <v>457</v>
      </c>
      <c r="W78" s="114" t="s">
        <v>457</v>
      </c>
      <c r="X78" s="114" t="s">
        <v>457</v>
      </c>
      <c r="Y78" s="54" t="s">
        <v>504</v>
      </c>
      <c r="Z78" s="54" t="s">
        <v>526</v>
      </c>
      <c r="AA78" s="42" t="s">
        <v>525</v>
      </c>
      <c r="AB78" s="106" t="s">
        <v>546</v>
      </c>
      <c r="AC78" s="106" t="s">
        <v>547</v>
      </c>
      <c r="AD78" s="142" t="s">
        <v>548</v>
      </c>
      <c r="AE78" s="114" t="s">
        <v>570</v>
      </c>
      <c r="AF78" s="114" t="s">
        <v>585</v>
      </c>
      <c r="AG78" s="114" t="s">
        <v>571</v>
      </c>
      <c r="AH78" s="114" t="s">
        <v>457</v>
      </c>
      <c r="AI78" s="114" t="s">
        <v>457</v>
      </c>
      <c r="AJ78" s="114" t="s">
        <v>457</v>
      </c>
      <c r="AK78" s="114" t="s">
        <v>457</v>
      </c>
      <c r="AL78" s="114" t="s">
        <v>457</v>
      </c>
      <c r="AM78" s="114" t="s">
        <v>457</v>
      </c>
      <c r="AN78" s="54" t="s">
        <v>632</v>
      </c>
      <c r="AO78" s="54" t="s">
        <v>634</v>
      </c>
      <c r="AP78" s="54" t="s">
        <v>645</v>
      </c>
      <c r="AQ78" s="54" t="s">
        <v>654</v>
      </c>
      <c r="AR78" s="127" t="s">
        <v>658</v>
      </c>
      <c r="AS78" s="66" t="s">
        <v>659</v>
      </c>
      <c r="AT78" s="128" t="s">
        <v>660</v>
      </c>
    </row>
    <row r="79" spans="1:46" s="38" customFormat="1" ht="321.75" hidden="1" customHeight="1" x14ac:dyDescent="0.25">
      <c r="A79" s="6" t="s">
        <v>448</v>
      </c>
      <c r="B79" s="8" t="s">
        <v>149</v>
      </c>
      <c r="C79" s="7" t="s">
        <v>173</v>
      </c>
      <c r="D79" s="8" t="s">
        <v>32</v>
      </c>
      <c r="E79" s="8" t="s">
        <v>33</v>
      </c>
      <c r="F79" s="7" t="s">
        <v>174</v>
      </c>
      <c r="G79" s="7" t="s">
        <v>175</v>
      </c>
      <c r="H79" s="9" t="s">
        <v>62</v>
      </c>
      <c r="I79" s="9" t="s">
        <v>63</v>
      </c>
      <c r="J79" s="10" t="s">
        <v>64</v>
      </c>
      <c r="K79" s="10" t="s">
        <v>176</v>
      </c>
      <c r="L79" s="10" t="s">
        <v>177</v>
      </c>
      <c r="M79" s="11" t="s">
        <v>67</v>
      </c>
      <c r="N79" s="11" t="s">
        <v>178</v>
      </c>
      <c r="O79" s="11" t="s">
        <v>179</v>
      </c>
      <c r="P79" s="12" t="s">
        <v>44</v>
      </c>
      <c r="Q79" s="12" t="s">
        <v>180</v>
      </c>
      <c r="R79" s="12" t="s">
        <v>181</v>
      </c>
      <c r="S79" s="13" t="s">
        <v>182</v>
      </c>
      <c r="T79" s="82" t="s">
        <v>460</v>
      </c>
      <c r="U79" s="82" t="s">
        <v>463</v>
      </c>
      <c r="V79" s="59" t="s">
        <v>510</v>
      </c>
      <c r="W79" s="59" t="s">
        <v>511</v>
      </c>
      <c r="X79" s="59" t="s">
        <v>512</v>
      </c>
      <c r="Y79" s="54" t="s">
        <v>504</v>
      </c>
      <c r="Z79" s="54" t="s">
        <v>526</v>
      </c>
      <c r="AA79" s="42" t="s">
        <v>525</v>
      </c>
      <c r="AB79" s="106" t="s">
        <v>546</v>
      </c>
      <c r="AC79" s="106" t="s">
        <v>547</v>
      </c>
      <c r="AD79" s="142" t="s">
        <v>548</v>
      </c>
      <c r="AE79" s="114" t="s">
        <v>570</v>
      </c>
      <c r="AF79" s="114" t="s">
        <v>585</v>
      </c>
      <c r="AG79" s="114" t="s">
        <v>571</v>
      </c>
      <c r="AH79" s="114" t="s">
        <v>457</v>
      </c>
      <c r="AI79" s="114" t="s">
        <v>457</v>
      </c>
      <c r="AJ79" s="114" t="s">
        <v>457</v>
      </c>
      <c r="AK79" s="114" t="s">
        <v>457</v>
      </c>
      <c r="AL79" s="114" t="s">
        <v>457</v>
      </c>
      <c r="AM79" s="114" t="s">
        <v>457</v>
      </c>
      <c r="AN79" s="114" t="s">
        <v>457</v>
      </c>
      <c r="AO79" s="114" t="s">
        <v>457</v>
      </c>
      <c r="AP79" s="54" t="s">
        <v>645</v>
      </c>
      <c r="AQ79" s="54" t="s">
        <v>654</v>
      </c>
      <c r="AR79" s="127" t="s">
        <v>658</v>
      </c>
      <c r="AS79" s="66" t="s">
        <v>659</v>
      </c>
      <c r="AT79" s="128" t="s">
        <v>660</v>
      </c>
    </row>
    <row r="80" spans="1:46" s="38" customFormat="1" ht="311.25" hidden="1" customHeight="1" x14ac:dyDescent="0.25">
      <c r="A80" s="6" t="s">
        <v>430</v>
      </c>
      <c r="B80" s="8" t="s">
        <v>149</v>
      </c>
      <c r="C80" s="7" t="s">
        <v>150</v>
      </c>
      <c r="D80" s="8" t="s">
        <v>32</v>
      </c>
      <c r="E80" s="8" t="s">
        <v>33</v>
      </c>
      <c r="F80" s="7" t="s">
        <v>431</v>
      </c>
      <c r="G80" s="7" t="s">
        <v>432</v>
      </c>
      <c r="H80" s="9" t="s">
        <v>433</v>
      </c>
      <c r="I80" s="9" t="s">
        <v>434</v>
      </c>
      <c r="J80" s="10" t="s">
        <v>435</v>
      </c>
      <c r="K80" s="9" t="s">
        <v>114</v>
      </c>
      <c r="L80" s="10" t="s">
        <v>436</v>
      </c>
      <c r="M80" s="11" t="s">
        <v>67</v>
      </c>
      <c r="N80" s="11" t="s">
        <v>42</v>
      </c>
      <c r="O80" s="11" t="s">
        <v>437</v>
      </c>
      <c r="P80" s="12" t="s">
        <v>119</v>
      </c>
      <c r="Q80" s="12" t="s">
        <v>438</v>
      </c>
      <c r="R80" s="12" t="s">
        <v>439</v>
      </c>
      <c r="S80" s="13" t="s">
        <v>440</v>
      </c>
      <c r="T80" s="82" t="s">
        <v>460</v>
      </c>
      <c r="U80" s="82" t="s">
        <v>463</v>
      </c>
      <c r="V80" s="59" t="s">
        <v>510</v>
      </c>
      <c r="W80" s="59" t="s">
        <v>511</v>
      </c>
      <c r="X80" s="59" t="s">
        <v>512</v>
      </c>
      <c r="Y80" s="54" t="s">
        <v>504</v>
      </c>
      <c r="Z80" s="54" t="s">
        <v>526</v>
      </c>
      <c r="AA80" s="42" t="s">
        <v>525</v>
      </c>
      <c r="AB80" s="102" t="s">
        <v>546</v>
      </c>
      <c r="AC80" s="102" t="s">
        <v>563</v>
      </c>
      <c r="AD80" s="117" t="s">
        <v>562</v>
      </c>
      <c r="AE80" s="114" t="s">
        <v>570</v>
      </c>
      <c r="AF80" s="114" t="s">
        <v>585</v>
      </c>
      <c r="AG80" s="114" t="s">
        <v>571</v>
      </c>
      <c r="AH80" s="114" t="s">
        <v>457</v>
      </c>
      <c r="AI80" s="114" t="s">
        <v>457</v>
      </c>
      <c r="AJ80" s="114" t="s">
        <v>457</v>
      </c>
      <c r="AK80" s="114" t="s">
        <v>457</v>
      </c>
      <c r="AL80" s="114" t="s">
        <v>457</v>
      </c>
      <c r="AM80" s="114" t="s">
        <v>457</v>
      </c>
      <c r="AN80" s="114" t="s">
        <v>457</v>
      </c>
      <c r="AO80" s="114" t="s">
        <v>457</v>
      </c>
      <c r="AP80" s="114" t="s">
        <v>457</v>
      </c>
      <c r="AQ80" s="114" t="s">
        <v>457</v>
      </c>
      <c r="AR80" s="66" t="s">
        <v>655</v>
      </c>
      <c r="AS80" s="52" t="s">
        <v>656</v>
      </c>
      <c r="AT80" s="67" t="s">
        <v>657</v>
      </c>
    </row>
    <row r="81" spans="1:46" s="38" customFormat="1" ht="293.25" hidden="1" customHeight="1" x14ac:dyDescent="0.25">
      <c r="A81" s="6" t="s">
        <v>430</v>
      </c>
      <c r="B81" s="8" t="s">
        <v>149</v>
      </c>
      <c r="C81" s="7" t="s">
        <v>150</v>
      </c>
      <c r="D81" s="8" t="s">
        <v>32</v>
      </c>
      <c r="E81" s="8" t="s">
        <v>33</v>
      </c>
      <c r="F81" s="7" t="s">
        <v>431</v>
      </c>
      <c r="G81" s="7" t="s">
        <v>432</v>
      </c>
      <c r="H81" s="9" t="s">
        <v>168</v>
      </c>
      <c r="I81" s="9" t="s">
        <v>388</v>
      </c>
      <c r="J81" s="10" t="s">
        <v>389</v>
      </c>
      <c r="K81" s="9" t="s">
        <v>197</v>
      </c>
      <c r="L81" s="10" t="s">
        <v>390</v>
      </c>
      <c r="M81" s="11" t="s">
        <v>391</v>
      </c>
      <c r="N81" s="11" t="s">
        <v>392</v>
      </c>
      <c r="O81" s="11" t="s">
        <v>441</v>
      </c>
      <c r="P81" s="12" t="s">
        <v>119</v>
      </c>
      <c r="Q81" s="12" t="s">
        <v>438</v>
      </c>
      <c r="R81" s="12" t="s">
        <v>439</v>
      </c>
      <c r="S81" s="13" t="s">
        <v>440</v>
      </c>
      <c r="T81" s="82" t="s">
        <v>460</v>
      </c>
      <c r="U81" s="82" t="s">
        <v>463</v>
      </c>
      <c r="V81" s="59" t="s">
        <v>510</v>
      </c>
      <c r="W81" s="59" t="s">
        <v>511</v>
      </c>
      <c r="X81" s="59" t="s">
        <v>512</v>
      </c>
      <c r="Y81" s="54" t="s">
        <v>504</v>
      </c>
      <c r="Z81" s="54" t="s">
        <v>526</v>
      </c>
      <c r="AA81" s="42" t="s">
        <v>525</v>
      </c>
      <c r="AB81" s="102" t="s">
        <v>546</v>
      </c>
      <c r="AC81" s="102" t="s">
        <v>563</v>
      </c>
      <c r="AD81" s="117" t="s">
        <v>562</v>
      </c>
      <c r="AE81" s="114" t="s">
        <v>570</v>
      </c>
      <c r="AF81" s="114" t="s">
        <v>585</v>
      </c>
      <c r="AG81" s="114" t="s">
        <v>571</v>
      </c>
      <c r="AH81" s="114" t="s">
        <v>457</v>
      </c>
      <c r="AI81" s="114" t="s">
        <v>457</v>
      </c>
      <c r="AJ81" s="114" t="s">
        <v>457</v>
      </c>
      <c r="AK81" s="114" t="s">
        <v>457</v>
      </c>
      <c r="AL81" s="114" t="s">
        <v>457</v>
      </c>
      <c r="AM81" s="114" t="s">
        <v>457</v>
      </c>
      <c r="AN81" s="114" t="s">
        <v>457</v>
      </c>
      <c r="AO81" s="114" t="s">
        <v>457</v>
      </c>
      <c r="AP81" s="114" t="s">
        <v>457</v>
      </c>
      <c r="AQ81" s="114" t="s">
        <v>457</v>
      </c>
      <c r="AR81" s="66" t="s">
        <v>655</v>
      </c>
      <c r="AS81" s="52" t="s">
        <v>656</v>
      </c>
      <c r="AT81" s="67" t="s">
        <v>657</v>
      </c>
    </row>
    <row r="82" spans="1:46" s="38" customFormat="1" ht="303" hidden="1" customHeight="1" x14ac:dyDescent="0.25">
      <c r="A82" s="6" t="s">
        <v>430</v>
      </c>
      <c r="B82" s="8" t="s">
        <v>347</v>
      </c>
      <c r="C82" s="7" t="s">
        <v>442</v>
      </c>
      <c r="D82" s="8" t="s">
        <v>32</v>
      </c>
      <c r="E82" s="8" t="s">
        <v>33</v>
      </c>
      <c r="F82" s="7" t="s">
        <v>431</v>
      </c>
      <c r="G82" s="7" t="s">
        <v>432</v>
      </c>
      <c r="H82" s="9" t="s">
        <v>168</v>
      </c>
      <c r="I82" s="9" t="s">
        <v>388</v>
      </c>
      <c r="J82" s="10" t="s">
        <v>389</v>
      </c>
      <c r="K82" s="9" t="s">
        <v>197</v>
      </c>
      <c r="L82" s="10" t="s">
        <v>390</v>
      </c>
      <c r="M82" s="14" t="s">
        <v>114</v>
      </c>
      <c r="N82" s="14" t="s">
        <v>114</v>
      </c>
      <c r="O82" s="14" t="s">
        <v>114</v>
      </c>
      <c r="P82" s="12" t="s">
        <v>189</v>
      </c>
      <c r="Q82" s="12" t="s">
        <v>438</v>
      </c>
      <c r="R82" s="12" t="s">
        <v>439</v>
      </c>
      <c r="S82" s="13" t="s">
        <v>443</v>
      </c>
      <c r="T82" s="82" t="s">
        <v>460</v>
      </c>
      <c r="U82" s="82" t="s">
        <v>463</v>
      </c>
      <c r="V82" s="59" t="s">
        <v>510</v>
      </c>
      <c r="W82" s="59" t="s">
        <v>511</v>
      </c>
      <c r="X82" s="59" t="s">
        <v>512</v>
      </c>
      <c r="Y82" s="54" t="s">
        <v>504</v>
      </c>
      <c r="Z82" s="54" t="s">
        <v>526</v>
      </c>
      <c r="AA82" s="42" t="s">
        <v>525</v>
      </c>
      <c r="AB82" s="107" t="s">
        <v>546</v>
      </c>
      <c r="AC82" s="107" t="s">
        <v>563</v>
      </c>
      <c r="AD82" s="110" t="s">
        <v>562</v>
      </c>
      <c r="AE82" s="120" t="s">
        <v>570</v>
      </c>
      <c r="AF82" s="120" t="s">
        <v>585</v>
      </c>
      <c r="AG82" s="120" t="s">
        <v>571</v>
      </c>
      <c r="AH82" s="114" t="s">
        <v>457</v>
      </c>
      <c r="AI82" s="114" t="s">
        <v>457</v>
      </c>
      <c r="AJ82" s="114" t="s">
        <v>457</v>
      </c>
      <c r="AK82" s="114" t="s">
        <v>457</v>
      </c>
      <c r="AL82" s="114" t="s">
        <v>457</v>
      </c>
      <c r="AM82" s="114" t="s">
        <v>457</v>
      </c>
      <c r="AN82" s="114" t="s">
        <v>457</v>
      </c>
      <c r="AO82" s="114" t="s">
        <v>457</v>
      </c>
      <c r="AP82" s="114" t="s">
        <v>457</v>
      </c>
      <c r="AQ82" s="114" t="s">
        <v>457</v>
      </c>
      <c r="AR82" s="66" t="s">
        <v>655</v>
      </c>
      <c r="AS82" s="52" t="s">
        <v>656</v>
      </c>
      <c r="AT82" s="67" t="s">
        <v>657</v>
      </c>
    </row>
    <row r="83" spans="1:46" s="38" customFormat="1" ht="319.5" hidden="1" customHeight="1" x14ac:dyDescent="0.25">
      <c r="A83" s="6" t="s">
        <v>56</v>
      </c>
      <c r="B83" s="8" t="s">
        <v>149</v>
      </c>
      <c r="C83" s="7" t="s">
        <v>183</v>
      </c>
      <c r="D83" s="8" t="s">
        <v>32</v>
      </c>
      <c r="E83" s="8" t="s">
        <v>33</v>
      </c>
      <c r="F83" s="7" t="s">
        <v>184</v>
      </c>
      <c r="G83" s="7" t="s">
        <v>185</v>
      </c>
      <c r="H83" s="9" t="s">
        <v>98</v>
      </c>
      <c r="I83" s="9" t="s">
        <v>186</v>
      </c>
      <c r="J83" s="10" t="s">
        <v>187</v>
      </c>
      <c r="K83" s="9" t="s">
        <v>114</v>
      </c>
      <c r="L83" s="10" t="s">
        <v>188</v>
      </c>
      <c r="M83" s="14" t="s">
        <v>114</v>
      </c>
      <c r="N83" s="15" t="s">
        <v>114</v>
      </c>
      <c r="O83" s="14" t="s">
        <v>114</v>
      </c>
      <c r="P83" s="12" t="s">
        <v>189</v>
      </c>
      <c r="Q83" s="12" t="s">
        <v>120</v>
      </c>
      <c r="R83" s="12" t="s">
        <v>190</v>
      </c>
      <c r="S83" s="13" t="s">
        <v>191</v>
      </c>
      <c r="T83" s="82" t="s">
        <v>460</v>
      </c>
      <c r="U83" s="82" t="s">
        <v>463</v>
      </c>
      <c r="V83" s="59" t="s">
        <v>510</v>
      </c>
      <c r="W83" s="59" t="s">
        <v>511</v>
      </c>
      <c r="X83" s="59" t="s">
        <v>512</v>
      </c>
      <c r="Y83" s="54" t="s">
        <v>504</v>
      </c>
      <c r="Z83" s="54" t="s">
        <v>526</v>
      </c>
      <c r="AA83" s="42" t="s">
        <v>525</v>
      </c>
      <c r="AB83" s="102" t="s">
        <v>546</v>
      </c>
      <c r="AC83" s="102" t="s">
        <v>563</v>
      </c>
      <c r="AD83" s="103" t="s">
        <v>562</v>
      </c>
      <c r="AE83" s="114" t="s">
        <v>570</v>
      </c>
      <c r="AF83" s="114" t="s">
        <v>585</v>
      </c>
      <c r="AG83" s="114" t="s">
        <v>571</v>
      </c>
      <c r="AH83" s="114" t="s">
        <v>457</v>
      </c>
      <c r="AI83" s="114" t="s">
        <v>457</v>
      </c>
      <c r="AJ83" s="114" t="s">
        <v>457</v>
      </c>
      <c r="AK83" s="114" t="s">
        <v>457</v>
      </c>
      <c r="AL83" s="114" t="s">
        <v>457</v>
      </c>
      <c r="AM83" s="114" t="s">
        <v>457</v>
      </c>
      <c r="AN83" s="114" t="s">
        <v>457</v>
      </c>
      <c r="AO83" s="114" t="s">
        <v>457</v>
      </c>
      <c r="AP83" s="114" t="s">
        <v>457</v>
      </c>
      <c r="AQ83" s="114" t="s">
        <v>457</v>
      </c>
      <c r="AR83" s="66" t="s">
        <v>655</v>
      </c>
      <c r="AS83" s="52" t="s">
        <v>656</v>
      </c>
      <c r="AT83" s="67" t="s">
        <v>657</v>
      </c>
    </row>
    <row r="84" spans="1:46" s="38" customFormat="1" ht="319.5" hidden="1" customHeight="1" x14ac:dyDescent="0.25">
      <c r="A84" s="6" t="s">
        <v>228</v>
      </c>
      <c r="B84" s="8" t="s">
        <v>149</v>
      </c>
      <c r="C84" s="7" t="s">
        <v>183</v>
      </c>
      <c r="D84" s="8" t="s">
        <v>32</v>
      </c>
      <c r="E84" s="8" t="s">
        <v>33</v>
      </c>
      <c r="F84" s="7" t="s">
        <v>184</v>
      </c>
      <c r="G84" s="7" t="s">
        <v>185</v>
      </c>
      <c r="H84" s="9" t="s">
        <v>98</v>
      </c>
      <c r="I84" s="9" t="s">
        <v>186</v>
      </c>
      <c r="J84" s="10" t="s">
        <v>187</v>
      </c>
      <c r="K84" s="9" t="s">
        <v>114</v>
      </c>
      <c r="L84" s="10" t="s">
        <v>188</v>
      </c>
      <c r="M84" s="11" t="s">
        <v>198</v>
      </c>
      <c r="N84" s="20" t="s">
        <v>339</v>
      </c>
      <c r="O84" s="11" t="s">
        <v>340</v>
      </c>
      <c r="P84" s="12" t="s">
        <v>189</v>
      </c>
      <c r="Q84" s="12" t="s">
        <v>120</v>
      </c>
      <c r="R84" s="12" t="s">
        <v>190</v>
      </c>
      <c r="S84" s="13" t="s">
        <v>191</v>
      </c>
      <c r="T84" s="82" t="s">
        <v>460</v>
      </c>
      <c r="U84" s="82" t="s">
        <v>463</v>
      </c>
      <c r="V84" s="59" t="s">
        <v>510</v>
      </c>
      <c r="W84" s="59" t="s">
        <v>511</v>
      </c>
      <c r="X84" s="59" t="s">
        <v>512</v>
      </c>
      <c r="Y84" s="54" t="s">
        <v>504</v>
      </c>
      <c r="Z84" s="54" t="s">
        <v>526</v>
      </c>
      <c r="AA84" s="42" t="s">
        <v>525</v>
      </c>
      <c r="AB84" s="102" t="s">
        <v>546</v>
      </c>
      <c r="AC84" s="102" t="s">
        <v>563</v>
      </c>
      <c r="AD84" s="103" t="s">
        <v>562</v>
      </c>
      <c r="AE84" s="114" t="s">
        <v>570</v>
      </c>
      <c r="AF84" s="114" t="s">
        <v>585</v>
      </c>
      <c r="AG84" s="114" t="s">
        <v>571</v>
      </c>
      <c r="AH84" s="114" t="s">
        <v>457</v>
      </c>
      <c r="AI84" s="114" t="s">
        <v>457</v>
      </c>
      <c r="AJ84" s="114" t="s">
        <v>457</v>
      </c>
      <c r="AK84" s="114" t="s">
        <v>457</v>
      </c>
      <c r="AL84" s="114" t="s">
        <v>457</v>
      </c>
      <c r="AM84" s="114" t="s">
        <v>457</v>
      </c>
      <c r="AN84" s="147" t="s">
        <v>457</v>
      </c>
      <c r="AO84" s="114" t="s">
        <v>457</v>
      </c>
      <c r="AP84" s="114" t="s">
        <v>457</v>
      </c>
      <c r="AQ84" s="114" t="s">
        <v>457</v>
      </c>
      <c r="AR84" s="66" t="s">
        <v>655</v>
      </c>
      <c r="AS84" s="52" t="s">
        <v>656</v>
      </c>
      <c r="AT84" s="67" t="s">
        <v>657</v>
      </c>
    </row>
    <row r="85" spans="1:46" s="38" customFormat="1" ht="319.5" hidden="1" customHeight="1" x14ac:dyDescent="0.25">
      <c r="A85" s="6" t="s">
        <v>381</v>
      </c>
      <c r="B85" s="8" t="s">
        <v>149</v>
      </c>
      <c r="C85" s="7" t="s">
        <v>183</v>
      </c>
      <c r="D85" s="8" t="s">
        <v>32</v>
      </c>
      <c r="E85" s="8" t="s">
        <v>33</v>
      </c>
      <c r="F85" s="7" t="s">
        <v>184</v>
      </c>
      <c r="G85" s="7" t="s">
        <v>185</v>
      </c>
      <c r="H85" s="9" t="s">
        <v>98</v>
      </c>
      <c r="I85" s="9" t="s">
        <v>186</v>
      </c>
      <c r="J85" s="10" t="s">
        <v>187</v>
      </c>
      <c r="K85" s="9" t="s">
        <v>114</v>
      </c>
      <c r="L85" s="10" t="s">
        <v>188</v>
      </c>
      <c r="M85" s="11" t="s">
        <v>198</v>
      </c>
      <c r="N85" s="20" t="s">
        <v>339</v>
      </c>
      <c r="O85" s="11" t="s">
        <v>340</v>
      </c>
      <c r="P85" s="12" t="s">
        <v>189</v>
      </c>
      <c r="Q85" s="12" t="s">
        <v>120</v>
      </c>
      <c r="R85" s="12" t="s">
        <v>190</v>
      </c>
      <c r="S85" s="13" t="s">
        <v>191</v>
      </c>
      <c r="T85" s="82" t="s">
        <v>460</v>
      </c>
      <c r="U85" s="82" t="s">
        <v>463</v>
      </c>
      <c r="V85" s="59" t="s">
        <v>510</v>
      </c>
      <c r="W85" s="59" t="s">
        <v>511</v>
      </c>
      <c r="X85" s="59" t="s">
        <v>512</v>
      </c>
      <c r="Y85" s="54" t="s">
        <v>504</v>
      </c>
      <c r="Z85" s="54" t="s">
        <v>526</v>
      </c>
      <c r="AA85" s="42" t="s">
        <v>525</v>
      </c>
      <c r="AB85" s="102" t="s">
        <v>546</v>
      </c>
      <c r="AC85" s="102" t="s">
        <v>563</v>
      </c>
      <c r="AD85" s="103" t="s">
        <v>562</v>
      </c>
      <c r="AE85" s="114" t="s">
        <v>570</v>
      </c>
      <c r="AF85" s="114" t="s">
        <v>585</v>
      </c>
      <c r="AG85" s="114" t="s">
        <v>571</v>
      </c>
      <c r="AH85" s="114" t="s">
        <v>457</v>
      </c>
      <c r="AI85" s="114" t="s">
        <v>457</v>
      </c>
      <c r="AJ85" s="114" t="s">
        <v>457</v>
      </c>
      <c r="AK85" s="114" t="s">
        <v>457</v>
      </c>
      <c r="AL85" s="114" t="s">
        <v>457</v>
      </c>
      <c r="AM85" s="114" t="s">
        <v>457</v>
      </c>
      <c r="AN85" s="114" t="s">
        <v>457</v>
      </c>
      <c r="AO85" s="114" t="s">
        <v>457</v>
      </c>
      <c r="AP85" s="114" t="s">
        <v>457</v>
      </c>
      <c r="AQ85" s="114" t="s">
        <v>457</v>
      </c>
      <c r="AR85" s="66" t="s">
        <v>655</v>
      </c>
      <c r="AS85" s="52" t="s">
        <v>656</v>
      </c>
      <c r="AT85" s="67" t="s">
        <v>657</v>
      </c>
    </row>
    <row r="86" spans="1:46" s="38" customFormat="1" ht="409.5" hidden="1" customHeight="1" x14ac:dyDescent="0.25">
      <c r="A86" s="6" t="s">
        <v>56</v>
      </c>
      <c r="B86" s="8" t="s">
        <v>149</v>
      </c>
      <c r="C86" s="7" t="s">
        <v>150</v>
      </c>
      <c r="D86" s="8" t="s">
        <v>32</v>
      </c>
      <c r="E86" s="8" t="s">
        <v>33</v>
      </c>
      <c r="F86" s="7" t="s">
        <v>192</v>
      </c>
      <c r="G86" s="16" t="s">
        <v>193</v>
      </c>
      <c r="H86" s="9" t="s">
        <v>194</v>
      </c>
      <c r="I86" s="9" t="s">
        <v>195</v>
      </c>
      <c r="J86" s="10" t="s">
        <v>196</v>
      </c>
      <c r="K86" s="9" t="s">
        <v>197</v>
      </c>
      <c r="L86" s="10" t="s">
        <v>50</v>
      </c>
      <c r="M86" s="11" t="s">
        <v>198</v>
      </c>
      <c r="N86" s="11" t="s">
        <v>199</v>
      </c>
      <c r="O86" s="11" t="s">
        <v>200</v>
      </c>
      <c r="P86" s="12" t="s">
        <v>189</v>
      </c>
      <c r="Q86" s="12" t="s">
        <v>120</v>
      </c>
      <c r="R86" s="12" t="s">
        <v>190</v>
      </c>
      <c r="S86" s="13" t="s">
        <v>191</v>
      </c>
      <c r="T86" s="82" t="s">
        <v>460</v>
      </c>
      <c r="U86" s="82" t="s">
        <v>463</v>
      </c>
      <c r="V86" s="59" t="s">
        <v>510</v>
      </c>
      <c r="W86" s="59" t="s">
        <v>511</v>
      </c>
      <c r="X86" s="59" t="s">
        <v>512</v>
      </c>
      <c r="Y86" s="54" t="s">
        <v>504</v>
      </c>
      <c r="Z86" s="54" t="s">
        <v>526</v>
      </c>
      <c r="AA86" s="42" t="s">
        <v>525</v>
      </c>
      <c r="AB86" s="102" t="s">
        <v>546</v>
      </c>
      <c r="AC86" s="102" t="s">
        <v>563</v>
      </c>
      <c r="AD86" s="103" t="s">
        <v>562</v>
      </c>
      <c r="AE86" s="116" t="s">
        <v>570</v>
      </c>
      <c r="AF86" s="116" t="s">
        <v>585</v>
      </c>
      <c r="AG86" s="116" t="s">
        <v>571</v>
      </c>
      <c r="AH86" s="114" t="s">
        <v>457</v>
      </c>
      <c r="AI86" s="114" t="s">
        <v>457</v>
      </c>
      <c r="AJ86" s="114" t="s">
        <v>457</v>
      </c>
      <c r="AK86" s="114" t="s">
        <v>457</v>
      </c>
      <c r="AL86" s="114" t="s">
        <v>457</v>
      </c>
      <c r="AM86" s="114" t="s">
        <v>457</v>
      </c>
      <c r="AN86" s="114" t="s">
        <v>457</v>
      </c>
      <c r="AO86" s="114" t="s">
        <v>457</v>
      </c>
      <c r="AP86" s="114" t="s">
        <v>457</v>
      </c>
      <c r="AQ86" s="114" t="s">
        <v>457</v>
      </c>
      <c r="AR86" s="66" t="s">
        <v>655</v>
      </c>
      <c r="AS86" s="52" t="s">
        <v>656</v>
      </c>
      <c r="AT86" s="67" t="s">
        <v>657</v>
      </c>
    </row>
    <row r="87" spans="1:46" s="38" customFormat="1" ht="409.5" hidden="1" customHeight="1" x14ac:dyDescent="0.25">
      <c r="A87" s="6" t="s">
        <v>228</v>
      </c>
      <c r="B87" s="8" t="s">
        <v>149</v>
      </c>
      <c r="C87" s="7" t="s">
        <v>150</v>
      </c>
      <c r="D87" s="8" t="s">
        <v>32</v>
      </c>
      <c r="E87" s="8" t="s">
        <v>33</v>
      </c>
      <c r="F87" s="7" t="s">
        <v>192</v>
      </c>
      <c r="G87" s="16" t="s">
        <v>193</v>
      </c>
      <c r="H87" s="9" t="s">
        <v>194</v>
      </c>
      <c r="I87" s="9" t="s">
        <v>195</v>
      </c>
      <c r="J87" s="10" t="s">
        <v>196</v>
      </c>
      <c r="K87" s="9" t="s">
        <v>197</v>
      </c>
      <c r="L87" s="10" t="s">
        <v>50</v>
      </c>
      <c r="M87" s="11" t="s">
        <v>198</v>
      </c>
      <c r="N87" s="11" t="s">
        <v>199</v>
      </c>
      <c r="O87" s="11" t="s">
        <v>200</v>
      </c>
      <c r="P87" s="12" t="s">
        <v>189</v>
      </c>
      <c r="Q87" s="12" t="s">
        <v>120</v>
      </c>
      <c r="R87" s="12" t="s">
        <v>190</v>
      </c>
      <c r="S87" s="13" t="s">
        <v>191</v>
      </c>
      <c r="T87" s="82" t="s">
        <v>460</v>
      </c>
      <c r="U87" s="82" t="s">
        <v>463</v>
      </c>
      <c r="V87" s="59" t="s">
        <v>510</v>
      </c>
      <c r="W87" s="59" t="s">
        <v>511</v>
      </c>
      <c r="X87" s="59" t="s">
        <v>512</v>
      </c>
      <c r="Y87" s="54" t="s">
        <v>504</v>
      </c>
      <c r="Z87" s="54" t="s">
        <v>526</v>
      </c>
      <c r="AA87" s="42" t="s">
        <v>525</v>
      </c>
      <c r="AB87" s="107" t="s">
        <v>546</v>
      </c>
      <c r="AC87" s="107" t="s">
        <v>563</v>
      </c>
      <c r="AD87" s="118" t="s">
        <v>562</v>
      </c>
      <c r="AE87" s="114" t="s">
        <v>570</v>
      </c>
      <c r="AF87" s="114" t="s">
        <v>585</v>
      </c>
      <c r="AG87" s="114" t="s">
        <v>571</v>
      </c>
      <c r="AH87" s="114" t="s">
        <v>457</v>
      </c>
      <c r="AI87" s="114" t="s">
        <v>457</v>
      </c>
      <c r="AJ87" s="114" t="s">
        <v>457</v>
      </c>
      <c r="AK87" s="114" t="s">
        <v>457</v>
      </c>
      <c r="AL87" s="114" t="s">
        <v>457</v>
      </c>
      <c r="AM87" s="114" t="s">
        <v>457</v>
      </c>
      <c r="AN87" s="114" t="s">
        <v>457</v>
      </c>
      <c r="AO87" s="114" t="s">
        <v>457</v>
      </c>
      <c r="AP87" s="114" t="s">
        <v>457</v>
      </c>
      <c r="AQ87" s="114" t="s">
        <v>457</v>
      </c>
      <c r="AR87" s="66" t="s">
        <v>655</v>
      </c>
      <c r="AS87" s="52" t="s">
        <v>656</v>
      </c>
      <c r="AT87" s="67" t="s">
        <v>657</v>
      </c>
    </row>
    <row r="88" spans="1:46" s="38" customFormat="1" ht="409.5" hidden="1" customHeight="1" x14ac:dyDescent="0.25">
      <c r="A88" s="6" t="s">
        <v>381</v>
      </c>
      <c r="B88" s="8" t="s">
        <v>149</v>
      </c>
      <c r="C88" s="7" t="s">
        <v>150</v>
      </c>
      <c r="D88" s="8" t="s">
        <v>32</v>
      </c>
      <c r="E88" s="8" t="s">
        <v>33</v>
      </c>
      <c r="F88" s="7" t="s">
        <v>192</v>
      </c>
      <c r="G88" s="16" t="s">
        <v>193</v>
      </c>
      <c r="H88" s="9" t="s">
        <v>194</v>
      </c>
      <c r="I88" s="9" t="s">
        <v>195</v>
      </c>
      <c r="J88" s="10" t="s">
        <v>196</v>
      </c>
      <c r="K88" s="9" t="s">
        <v>197</v>
      </c>
      <c r="L88" s="10" t="s">
        <v>50</v>
      </c>
      <c r="M88" s="11" t="s">
        <v>198</v>
      </c>
      <c r="N88" s="11" t="s">
        <v>199</v>
      </c>
      <c r="O88" s="11" t="s">
        <v>200</v>
      </c>
      <c r="P88" s="12" t="s">
        <v>189</v>
      </c>
      <c r="Q88" s="12" t="s">
        <v>120</v>
      </c>
      <c r="R88" s="12" t="s">
        <v>190</v>
      </c>
      <c r="S88" s="13" t="s">
        <v>191</v>
      </c>
      <c r="T88" s="82" t="s">
        <v>460</v>
      </c>
      <c r="U88" s="82" t="s">
        <v>463</v>
      </c>
      <c r="V88" s="59" t="s">
        <v>510</v>
      </c>
      <c r="W88" s="59" t="s">
        <v>511</v>
      </c>
      <c r="X88" s="59" t="s">
        <v>512</v>
      </c>
      <c r="Y88" s="54" t="s">
        <v>504</v>
      </c>
      <c r="Z88" s="54" t="s">
        <v>526</v>
      </c>
      <c r="AA88" s="42" t="s">
        <v>525</v>
      </c>
      <c r="AB88" s="107" t="s">
        <v>546</v>
      </c>
      <c r="AC88" s="107" t="s">
        <v>563</v>
      </c>
      <c r="AD88" s="118" t="s">
        <v>562</v>
      </c>
      <c r="AE88" s="114" t="s">
        <v>570</v>
      </c>
      <c r="AF88" s="114" t="s">
        <v>585</v>
      </c>
      <c r="AG88" s="114" t="s">
        <v>571</v>
      </c>
      <c r="AH88" s="114" t="s">
        <v>457</v>
      </c>
      <c r="AI88" s="114" t="s">
        <v>457</v>
      </c>
      <c r="AJ88" s="114" t="s">
        <v>457</v>
      </c>
      <c r="AK88" s="114" t="s">
        <v>457</v>
      </c>
      <c r="AL88" s="114" t="s">
        <v>457</v>
      </c>
      <c r="AM88" s="114" t="s">
        <v>457</v>
      </c>
      <c r="AN88" s="114" t="s">
        <v>457</v>
      </c>
      <c r="AO88" s="114" t="s">
        <v>457</v>
      </c>
      <c r="AP88" s="114" t="s">
        <v>457</v>
      </c>
      <c r="AQ88" s="114" t="s">
        <v>457</v>
      </c>
      <c r="AR88" s="66" t="s">
        <v>655</v>
      </c>
      <c r="AS88" s="52" t="s">
        <v>656</v>
      </c>
      <c r="AT88" s="67" t="s">
        <v>657</v>
      </c>
    </row>
    <row r="89" spans="1:46" s="38" customFormat="1" ht="312.75" hidden="1" customHeight="1" x14ac:dyDescent="0.25">
      <c r="A89" s="6" t="s">
        <v>396</v>
      </c>
      <c r="B89" s="8" t="s">
        <v>149</v>
      </c>
      <c r="C89" s="7" t="s">
        <v>150</v>
      </c>
      <c r="D89" s="8" t="s">
        <v>32</v>
      </c>
      <c r="E89" s="8" t="s">
        <v>33</v>
      </c>
      <c r="F89" s="7" t="s">
        <v>192</v>
      </c>
      <c r="G89" s="16" t="s">
        <v>193</v>
      </c>
      <c r="H89" s="24" t="s">
        <v>397</v>
      </c>
      <c r="I89" s="9" t="s">
        <v>186</v>
      </c>
      <c r="J89" s="10" t="s">
        <v>187</v>
      </c>
      <c r="K89" s="9" t="s">
        <v>114</v>
      </c>
      <c r="L89" s="10" t="s">
        <v>188</v>
      </c>
      <c r="M89" s="11" t="s">
        <v>67</v>
      </c>
      <c r="N89" s="11" t="s">
        <v>42</v>
      </c>
      <c r="O89" s="11" t="s">
        <v>165</v>
      </c>
      <c r="P89" s="12" t="s">
        <v>189</v>
      </c>
      <c r="Q89" s="12" t="s">
        <v>120</v>
      </c>
      <c r="R89" s="12" t="s">
        <v>190</v>
      </c>
      <c r="S89" s="13" t="s">
        <v>219</v>
      </c>
      <c r="T89" s="82" t="s">
        <v>460</v>
      </c>
      <c r="U89" s="82" t="s">
        <v>463</v>
      </c>
      <c r="V89" s="59" t="s">
        <v>510</v>
      </c>
      <c r="W89" s="59" t="s">
        <v>511</v>
      </c>
      <c r="X89" s="59" t="s">
        <v>512</v>
      </c>
      <c r="Y89" s="54" t="s">
        <v>504</v>
      </c>
      <c r="Z89" s="54" t="s">
        <v>526</v>
      </c>
      <c r="AA89" s="60" t="s">
        <v>525</v>
      </c>
      <c r="AB89" s="102" t="s">
        <v>546</v>
      </c>
      <c r="AC89" s="102" t="s">
        <v>563</v>
      </c>
      <c r="AD89" s="117" t="s">
        <v>562</v>
      </c>
      <c r="AE89" s="114" t="s">
        <v>570</v>
      </c>
      <c r="AF89" s="114" t="s">
        <v>585</v>
      </c>
      <c r="AG89" s="114" t="s">
        <v>571</v>
      </c>
      <c r="AH89" s="114" t="s">
        <v>457</v>
      </c>
      <c r="AI89" s="114" t="s">
        <v>457</v>
      </c>
      <c r="AJ89" s="114" t="s">
        <v>457</v>
      </c>
      <c r="AK89" s="114" t="s">
        <v>457</v>
      </c>
      <c r="AL89" s="114" t="s">
        <v>457</v>
      </c>
      <c r="AM89" s="114" t="s">
        <v>457</v>
      </c>
      <c r="AN89" s="114" t="s">
        <v>457</v>
      </c>
      <c r="AO89" s="114" t="s">
        <v>457</v>
      </c>
      <c r="AP89" s="114" t="s">
        <v>457</v>
      </c>
      <c r="AQ89" s="114" t="s">
        <v>457</v>
      </c>
      <c r="AR89" s="66" t="s">
        <v>655</v>
      </c>
      <c r="AS89" s="52" t="s">
        <v>656</v>
      </c>
      <c r="AT89" s="67" t="s">
        <v>657</v>
      </c>
    </row>
    <row r="90" spans="1:46" s="38" customFormat="1" ht="302.25" hidden="1" customHeight="1" x14ac:dyDescent="0.25">
      <c r="A90" s="6" t="s">
        <v>56</v>
      </c>
      <c r="B90" s="8" t="s">
        <v>347</v>
      </c>
      <c r="C90" s="7" t="s">
        <v>202</v>
      </c>
      <c r="D90" s="8" t="s">
        <v>32</v>
      </c>
      <c r="E90" s="8" t="s">
        <v>203</v>
      </c>
      <c r="F90" s="7" t="s">
        <v>386</v>
      </c>
      <c r="G90" s="21" t="s">
        <v>387</v>
      </c>
      <c r="H90" s="9" t="s">
        <v>168</v>
      </c>
      <c r="I90" s="9" t="s">
        <v>388</v>
      </c>
      <c r="J90" s="10" t="s">
        <v>389</v>
      </c>
      <c r="K90" s="9" t="s">
        <v>197</v>
      </c>
      <c r="L90" s="10" t="s">
        <v>390</v>
      </c>
      <c r="M90" s="11" t="s">
        <v>391</v>
      </c>
      <c r="N90" s="11" t="s">
        <v>392</v>
      </c>
      <c r="O90" s="11" t="s">
        <v>393</v>
      </c>
      <c r="P90" s="12" t="s">
        <v>105</v>
      </c>
      <c r="Q90" s="12" t="s">
        <v>281</v>
      </c>
      <c r="R90" s="12" t="s">
        <v>160</v>
      </c>
      <c r="S90" s="13" t="s">
        <v>394</v>
      </c>
      <c r="T90" s="82" t="s">
        <v>460</v>
      </c>
      <c r="U90" s="82" t="s">
        <v>463</v>
      </c>
      <c r="V90" s="59" t="s">
        <v>510</v>
      </c>
      <c r="W90" s="59" t="s">
        <v>511</v>
      </c>
      <c r="X90" s="59" t="s">
        <v>512</v>
      </c>
      <c r="Y90" s="54" t="s">
        <v>504</v>
      </c>
      <c r="Z90" s="54" t="s">
        <v>526</v>
      </c>
      <c r="AA90" s="42" t="s">
        <v>525</v>
      </c>
      <c r="AB90" s="107" t="s">
        <v>549</v>
      </c>
      <c r="AC90" s="107" t="s">
        <v>550</v>
      </c>
      <c r="AD90" s="137" t="s">
        <v>561</v>
      </c>
      <c r="AE90" s="63" t="s">
        <v>570</v>
      </c>
      <c r="AF90" s="63" t="s">
        <v>569</v>
      </c>
      <c r="AG90" s="63" t="s">
        <v>571</v>
      </c>
      <c r="AH90" s="114" t="s">
        <v>457</v>
      </c>
      <c r="AI90" s="114" t="s">
        <v>457</v>
      </c>
      <c r="AJ90" s="114" t="s">
        <v>457</v>
      </c>
      <c r="AK90" s="114" t="s">
        <v>457</v>
      </c>
      <c r="AL90" s="114" t="s">
        <v>457</v>
      </c>
      <c r="AM90" s="114" t="s">
        <v>457</v>
      </c>
      <c r="AN90" s="114" t="s">
        <v>457</v>
      </c>
      <c r="AO90" s="114" t="s">
        <v>457</v>
      </c>
      <c r="AP90" s="114" t="s">
        <v>457</v>
      </c>
      <c r="AQ90" s="114" t="s">
        <v>457</v>
      </c>
      <c r="AR90" s="66" t="s">
        <v>655</v>
      </c>
      <c r="AS90" s="52" t="s">
        <v>656</v>
      </c>
      <c r="AT90" s="67" t="s">
        <v>657</v>
      </c>
    </row>
    <row r="91" spans="1:46" s="38" customFormat="1" ht="312" hidden="1" customHeight="1" x14ac:dyDescent="0.25">
      <c r="A91" s="23" t="s">
        <v>381</v>
      </c>
      <c r="B91" s="8" t="s">
        <v>347</v>
      </c>
      <c r="C91" s="7" t="s">
        <v>202</v>
      </c>
      <c r="D91" s="8" t="s">
        <v>32</v>
      </c>
      <c r="E91" s="8" t="s">
        <v>203</v>
      </c>
      <c r="F91" s="7" t="s">
        <v>386</v>
      </c>
      <c r="G91" s="21" t="s">
        <v>387</v>
      </c>
      <c r="H91" s="9" t="s">
        <v>168</v>
      </c>
      <c r="I91" s="9" t="s">
        <v>388</v>
      </c>
      <c r="J91" s="10" t="s">
        <v>389</v>
      </c>
      <c r="K91" s="9" t="s">
        <v>197</v>
      </c>
      <c r="L91" s="10" t="s">
        <v>390</v>
      </c>
      <c r="M91" s="11" t="s">
        <v>391</v>
      </c>
      <c r="N91" s="11" t="s">
        <v>392</v>
      </c>
      <c r="O91" s="11" t="s">
        <v>393</v>
      </c>
      <c r="P91" s="12" t="s">
        <v>105</v>
      </c>
      <c r="Q91" s="12" t="s">
        <v>281</v>
      </c>
      <c r="R91" s="12" t="s">
        <v>160</v>
      </c>
      <c r="S91" s="13" t="s">
        <v>394</v>
      </c>
      <c r="T91" s="59" t="s">
        <v>460</v>
      </c>
      <c r="U91" s="59" t="s">
        <v>461</v>
      </c>
      <c r="V91" s="59" t="s">
        <v>519</v>
      </c>
      <c r="W91" s="59" t="s">
        <v>520</v>
      </c>
      <c r="X91" s="59" t="s">
        <v>521</v>
      </c>
      <c r="Y91" s="42" t="s">
        <v>518</v>
      </c>
      <c r="Z91" s="42" t="s">
        <v>517</v>
      </c>
      <c r="AA91" s="42" t="s">
        <v>522</v>
      </c>
      <c r="AB91" s="109" t="s">
        <v>549</v>
      </c>
      <c r="AC91" s="109" t="s">
        <v>550</v>
      </c>
      <c r="AD91" s="138" t="s">
        <v>561</v>
      </c>
      <c r="AE91" s="61" t="s">
        <v>518</v>
      </c>
      <c r="AF91" s="61" t="s">
        <v>517</v>
      </c>
      <c r="AG91" s="61" t="s">
        <v>516</v>
      </c>
      <c r="AH91" s="114" t="s">
        <v>457</v>
      </c>
      <c r="AI91" s="114" t="s">
        <v>457</v>
      </c>
      <c r="AJ91" s="114" t="s">
        <v>457</v>
      </c>
      <c r="AK91" s="114" t="s">
        <v>457</v>
      </c>
      <c r="AL91" s="114" t="s">
        <v>457</v>
      </c>
      <c r="AM91" s="114" t="s">
        <v>457</v>
      </c>
      <c r="AN91" s="114" t="s">
        <v>457</v>
      </c>
      <c r="AO91" s="114" t="s">
        <v>457</v>
      </c>
      <c r="AP91" s="114" t="s">
        <v>457</v>
      </c>
      <c r="AQ91" s="114" t="s">
        <v>457</v>
      </c>
      <c r="AR91" s="66" t="s">
        <v>655</v>
      </c>
      <c r="AS91" s="52" t="s">
        <v>656</v>
      </c>
      <c r="AT91" s="67" t="s">
        <v>657</v>
      </c>
    </row>
    <row r="92" spans="1:46" s="38" customFormat="1" ht="379.95" hidden="1" customHeight="1" x14ac:dyDescent="0.25">
      <c r="A92" s="23" t="s">
        <v>381</v>
      </c>
      <c r="B92" s="8" t="s">
        <v>347</v>
      </c>
      <c r="C92" s="7" t="s">
        <v>202</v>
      </c>
      <c r="D92" s="8" t="s">
        <v>32</v>
      </c>
      <c r="E92" s="8" t="s">
        <v>203</v>
      </c>
      <c r="F92" s="7" t="s">
        <v>386</v>
      </c>
      <c r="G92" s="21" t="s">
        <v>387</v>
      </c>
      <c r="H92" s="9" t="s">
        <v>168</v>
      </c>
      <c r="I92" s="9" t="s">
        <v>388</v>
      </c>
      <c r="J92" s="10" t="s">
        <v>389</v>
      </c>
      <c r="K92" s="9" t="s">
        <v>197</v>
      </c>
      <c r="L92" s="10" t="s">
        <v>390</v>
      </c>
      <c r="M92" s="11" t="s">
        <v>391</v>
      </c>
      <c r="N92" s="11" t="s">
        <v>392</v>
      </c>
      <c r="O92" s="11" t="s">
        <v>393</v>
      </c>
      <c r="P92" s="12" t="s">
        <v>105</v>
      </c>
      <c r="Q92" s="12" t="s">
        <v>281</v>
      </c>
      <c r="R92" s="12" t="s">
        <v>160</v>
      </c>
      <c r="S92" s="13" t="s">
        <v>394</v>
      </c>
      <c r="T92" s="59" t="s">
        <v>460</v>
      </c>
      <c r="U92" s="59" t="s">
        <v>461</v>
      </c>
      <c r="V92" s="59" t="s">
        <v>519</v>
      </c>
      <c r="W92" s="59" t="s">
        <v>520</v>
      </c>
      <c r="X92" s="59" t="s">
        <v>521</v>
      </c>
      <c r="Y92" s="42" t="s">
        <v>518</v>
      </c>
      <c r="Z92" s="42" t="s">
        <v>517</v>
      </c>
      <c r="AA92" s="42" t="s">
        <v>522</v>
      </c>
      <c r="AB92" s="102" t="s">
        <v>549</v>
      </c>
      <c r="AC92" s="102" t="s">
        <v>550</v>
      </c>
      <c r="AD92" s="103" t="s">
        <v>561</v>
      </c>
      <c r="AE92" s="114" t="s">
        <v>470</v>
      </c>
      <c r="AF92" s="114" t="s">
        <v>470</v>
      </c>
      <c r="AG92" s="114" t="s">
        <v>470</v>
      </c>
      <c r="AH92" s="114" t="s">
        <v>457</v>
      </c>
      <c r="AI92" s="114" t="s">
        <v>457</v>
      </c>
      <c r="AJ92" s="114" t="s">
        <v>457</v>
      </c>
      <c r="AK92" s="114" t="s">
        <v>457</v>
      </c>
      <c r="AL92" s="114" t="s">
        <v>457</v>
      </c>
      <c r="AM92" s="114" t="s">
        <v>457</v>
      </c>
      <c r="AN92" s="114" t="s">
        <v>457</v>
      </c>
      <c r="AO92" s="114" t="s">
        <v>457</v>
      </c>
      <c r="AP92" s="114" t="s">
        <v>457</v>
      </c>
      <c r="AQ92" s="114" t="s">
        <v>457</v>
      </c>
      <c r="AR92" s="66" t="s">
        <v>655</v>
      </c>
      <c r="AS92" s="52" t="s">
        <v>656</v>
      </c>
      <c r="AT92" s="67" t="s">
        <v>657</v>
      </c>
    </row>
    <row r="93" spans="1:46" s="38" customFormat="1" ht="351" customHeight="1" x14ac:dyDescent="0.25">
      <c r="A93" s="23" t="s">
        <v>381</v>
      </c>
      <c r="B93" s="8" t="s">
        <v>347</v>
      </c>
      <c r="C93" s="7" t="s">
        <v>202</v>
      </c>
      <c r="D93" s="8" t="s">
        <v>32</v>
      </c>
      <c r="E93" s="8" t="s">
        <v>203</v>
      </c>
      <c r="F93" s="7" t="s">
        <v>386</v>
      </c>
      <c r="G93" s="21" t="s">
        <v>387</v>
      </c>
      <c r="H93" s="9" t="s">
        <v>168</v>
      </c>
      <c r="I93" s="9" t="s">
        <v>388</v>
      </c>
      <c r="J93" s="10" t="s">
        <v>389</v>
      </c>
      <c r="K93" s="9" t="s">
        <v>197</v>
      </c>
      <c r="L93" s="10" t="s">
        <v>390</v>
      </c>
      <c r="M93" s="11" t="s">
        <v>391</v>
      </c>
      <c r="N93" s="11" t="s">
        <v>392</v>
      </c>
      <c r="O93" s="11" t="s">
        <v>393</v>
      </c>
      <c r="P93" s="12" t="s">
        <v>105</v>
      </c>
      <c r="Q93" s="12" t="s">
        <v>281</v>
      </c>
      <c r="R93" s="12" t="s">
        <v>160</v>
      </c>
      <c r="S93" s="13" t="s">
        <v>394</v>
      </c>
      <c r="T93" s="59" t="s">
        <v>460</v>
      </c>
      <c r="U93" s="59" t="s">
        <v>461</v>
      </c>
      <c r="V93" s="59" t="s">
        <v>519</v>
      </c>
      <c r="W93" s="59" t="s">
        <v>520</v>
      </c>
      <c r="X93" s="59" t="s">
        <v>521</v>
      </c>
      <c r="Y93" s="42" t="s">
        <v>518</v>
      </c>
      <c r="Z93" s="42" t="s">
        <v>517</v>
      </c>
      <c r="AA93" s="42" t="s">
        <v>523</v>
      </c>
      <c r="AB93" s="102" t="s">
        <v>549</v>
      </c>
      <c r="AC93" s="102" t="s">
        <v>550</v>
      </c>
      <c r="AD93" s="103" t="s">
        <v>561</v>
      </c>
      <c r="AE93" s="116" t="s">
        <v>470</v>
      </c>
      <c r="AF93" s="116" t="s">
        <v>470</v>
      </c>
      <c r="AG93" s="116" t="s">
        <v>470</v>
      </c>
      <c r="AH93" s="114" t="s">
        <v>457</v>
      </c>
      <c r="AI93" s="114" t="s">
        <v>457</v>
      </c>
      <c r="AJ93" s="114" t="s">
        <v>457</v>
      </c>
      <c r="AK93" s="114" t="s">
        <v>457</v>
      </c>
      <c r="AL93" s="114" t="s">
        <v>457</v>
      </c>
      <c r="AM93" s="114" t="s">
        <v>457</v>
      </c>
      <c r="AN93" s="114" t="s">
        <v>457</v>
      </c>
      <c r="AO93" s="114" t="s">
        <v>457</v>
      </c>
      <c r="AP93" s="114" t="s">
        <v>457</v>
      </c>
      <c r="AQ93" s="114" t="s">
        <v>457</v>
      </c>
      <c r="AR93" s="66" t="s">
        <v>655</v>
      </c>
      <c r="AS93" s="52" t="s">
        <v>656</v>
      </c>
      <c r="AT93" s="67" t="s">
        <v>657</v>
      </c>
    </row>
    <row r="94" spans="1:46" s="38" customFormat="1" ht="243" hidden="1" customHeight="1" x14ac:dyDescent="0.25">
      <c r="A94" s="6" t="s">
        <v>396</v>
      </c>
      <c r="B94" s="8" t="s">
        <v>347</v>
      </c>
      <c r="C94" s="7" t="s">
        <v>202</v>
      </c>
      <c r="D94" s="8" t="s">
        <v>32</v>
      </c>
      <c r="E94" s="8" t="s">
        <v>203</v>
      </c>
      <c r="F94" s="7" t="s">
        <v>386</v>
      </c>
      <c r="G94" s="21" t="s">
        <v>387</v>
      </c>
      <c r="H94" s="24" t="s">
        <v>397</v>
      </c>
      <c r="I94" s="9" t="s">
        <v>186</v>
      </c>
      <c r="J94" s="10" t="s">
        <v>187</v>
      </c>
      <c r="K94" s="9" t="s">
        <v>114</v>
      </c>
      <c r="L94" s="10" t="s">
        <v>188</v>
      </c>
      <c r="M94" s="11" t="s">
        <v>67</v>
      </c>
      <c r="N94" s="11" t="s">
        <v>42</v>
      </c>
      <c r="O94" s="11" t="s">
        <v>165</v>
      </c>
      <c r="P94" s="12" t="s">
        <v>189</v>
      </c>
      <c r="Q94" s="12" t="s">
        <v>120</v>
      </c>
      <c r="R94" s="12" t="s">
        <v>190</v>
      </c>
      <c r="S94" s="43" t="s">
        <v>219</v>
      </c>
      <c r="T94" s="59" t="s">
        <v>460</v>
      </c>
      <c r="U94" s="59" t="s">
        <v>461</v>
      </c>
      <c r="V94" s="59" t="s">
        <v>519</v>
      </c>
      <c r="W94" s="59" t="s">
        <v>520</v>
      </c>
      <c r="X94" s="59" t="s">
        <v>521</v>
      </c>
      <c r="Y94" s="42" t="s">
        <v>518</v>
      </c>
      <c r="Z94" s="42" t="s">
        <v>517</v>
      </c>
      <c r="AA94" s="42" t="s">
        <v>522</v>
      </c>
      <c r="AB94" s="107" t="s">
        <v>549</v>
      </c>
      <c r="AC94" s="107" t="s">
        <v>550</v>
      </c>
      <c r="AD94" s="118" t="s">
        <v>561</v>
      </c>
      <c r="AE94" s="114" t="s">
        <v>470</v>
      </c>
      <c r="AF94" s="114" t="s">
        <v>470</v>
      </c>
      <c r="AG94" s="114" t="s">
        <v>470</v>
      </c>
      <c r="AH94" s="114" t="s">
        <v>457</v>
      </c>
      <c r="AI94" s="114" t="s">
        <v>457</v>
      </c>
      <c r="AJ94" s="114" t="s">
        <v>457</v>
      </c>
      <c r="AK94" s="114" t="s">
        <v>457</v>
      </c>
      <c r="AL94" s="114" t="s">
        <v>457</v>
      </c>
      <c r="AM94" s="114" t="s">
        <v>457</v>
      </c>
      <c r="AN94" s="114" t="s">
        <v>457</v>
      </c>
      <c r="AO94" s="114" t="s">
        <v>457</v>
      </c>
      <c r="AP94" s="114" t="s">
        <v>457</v>
      </c>
      <c r="AQ94" s="114" t="s">
        <v>457</v>
      </c>
      <c r="AR94" s="66" t="s">
        <v>655</v>
      </c>
      <c r="AS94" s="52" t="s">
        <v>656</v>
      </c>
      <c r="AT94" s="67" t="s">
        <v>657</v>
      </c>
    </row>
    <row r="95" spans="1:46" s="38" customFormat="1" ht="187.95" hidden="1" customHeight="1" x14ac:dyDescent="0.25">
      <c r="A95" s="6" t="s">
        <v>56</v>
      </c>
      <c r="B95" s="8" t="s">
        <v>201</v>
      </c>
      <c r="C95" s="7" t="s">
        <v>202</v>
      </c>
      <c r="D95" s="8" t="s">
        <v>32</v>
      </c>
      <c r="E95" s="8" t="s">
        <v>203</v>
      </c>
      <c r="F95" s="7" t="s">
        <v>204</v>
      </c>
      <c r="G95" s="7" t="s">
        <v>205</v>
      </c>
      <c r="H95" s="9" t="s">
        <v>206</v>
      </c>
      <c r="I95" s="9" t="s">
        <v>207</v>
      </c>
      <c r="J95" s="10" t="s">
        <v>208</v>
      </c>
      <c r="K95" s="10" t="s">
        <v>209</v>
      </c>
      <c r="L95" s="10" t="s">
        <v>210</v>
      </c>
      <c r="M95" s="11" t="s">
        <v>116</v>
      </c>
      <c r="N95" s="11" t="s">
        <v>117</v>
      </c>
      <c r="O95" s="11" t="s">
        <v>211</v>
      </c>
      <c r="P95" s="12" t="s">
        <v>44</v>
      </c>
      <c r="Q95" s="12" t="s">
        <v>93</v>
      </c>
      <c r="R95" s="12" t="s">
        <v>94</v>
      </c>
      <c r="S95" s="13" t="s">
        <v>212</v>
      </c>
      <c r="T95" s="82" t="s">
        <v>460</v>
      </c>
      <c r="U95" s="82" t="s">
        <v>463</v>
      </c>
      <c r="V95" s="59" t="s">
        <v>510</v>
      </c>
      <c r="W95" s="59" t="s">
        <v>511</v>
      </c>
      <c r="X95" s="59" t="s">
        <v>512</v>
      </c>
      <c r="Y95" s="54" t="s">
        <v>504</v>
      </c>
      <c r="Z95" s="54" t="s">
        <v>526</v>
      </c>
      <c r="AA95" s="42" t="s">
        <v>525</v>
      </c>
      <c r="AB95" s="102" t="s">
        <v>549</v>
      </c>
      <c r="AC95" s="102" t="s">
        <v>550</v>
      </c>
      <c r="AD95" s="141" t="s">
        <v>554</v>
      </c>
      <c r="AE95" s="42" t="s">
        <v>570</v>
      </c>
      <c r="AF95" s="42" t="s">
        <v>569</v>
      </c>
      <c r="AG95" s="42" t="s">
        <v>571</v>
      </c>
      <c r="AH95" s="114" t="s">
        <v>457</v>
      </c>
      <c r="AI95" s="114" t="s">
        <v>457</v>
      </c>
      <c r="AJ95" s="114" t="s">
        <v>457</v>
      </c>
      <c r="AK95" s="114" t="s">
        <v>457</v>
      </c>
      <c r="AL95" s="114" t="s">
        <v>457</v>
      </c>
      <c r="AM95" s="114" t="s">
        <v>457</v>
      </c>
      <c r="AN95" s="114" t="s">
        <v>457</v>
      </c>
      <c r="AO95" s="114" t="s">
        <v>457</v>
      </c>
      <c r="AP95" s="114" t="s">
        <v>457</v>
      </c>
      <c r="AQ95" s="114" t="s">
        <v>457</v>
      </c>
      <c r="AR95" s="66" t="s">
        <v>655</v>
      </c>
      <c r="AS95" s="52" t="s">
        <v>656</v>
      </c>
      <c r="AT95" s="67" t="s">
        <v>657</v>
      </c>
    </row>
    <row r="96" spans="1:46" s="38" customFormat="1" ht="367.2" hidden="1" customHeight="1" x14ac:dyDescent="0.25">
      <c r="A96" s="6" t="s">
        <v>228</v>
      </c>
      <c r="B96" s="8" t="s">
        <v>201</v>
      </c>
      <c r="C96" s="7" t="s">
        <v>202</v>
      </c>
      <c r="D96" s="8" t="s">
        <v>32</v>
      </c>
      <c r="E96" s="8" t="s">
        <v>203</v>
      </c>
      <c r="F96" s="7" t="s">
        <v>204</v>
      </c>
      <c r="G96" s="7" t="s">
        <v>205</v>
      </c>
      <c r="H96" s="9" t="s">
        <v>206</v>
      </c>
      <c r="I96" s="9" t="s">
        <v>207</v>
      </c>
      <c r="J96" s="10" t="s">
        <v>208</v>
      </c>
      <c r="K96" s="10" t="s">
        <v>209</v>
      </c>
      <c r="L96" s="10" t="s">
        <v>210</v>
      </c>
      <c r="M96" s="11" t="s">
        <v>116</v>
      </c>
      <c r="N96" s="11" t="s">
        <v>117</v>
      </c>
      <c r="O96" s="11" t="s">
        <v>211</v>
      </c>
      <c r="P96" s="12" t="s">
        <v>44</v>
      </c>
      <c r="Q96" s="12" t="s">
        <v>93</v>
      </c>
      <c r="R96" s="12" t="s">
        <v>94</v>
      </c>
      <c r="S96" s="13" t="s">
        <v>212</v>
      </c>
      <c r="T96" s="82" t="s">
        <v>460</v>
      </c>
      <c r="U96" s="82" t="s">
        <v>463</v>
      </c>
      <c r="V96" s="59" t="s">
        <v>510</v>
      </c>
      <c r="W96" s="59" t="s">
        <v>511</v>
      </c>
      <c r="X96" s="59" t="s">
        <v>512</v>
      </c>
      <c r="Y96" s="54" t="s">
        <v>504</v>
      </c>
      <c r="Z96" s="54" t="s">
        <v>526</v>
      </c>
      <c r="AA96" s="42" t="s">
        <v>525</v>
      </c>
      <c r="AB96" s="107" t="s">
        <v>549</v>
      </c>
      <c r="AC96" s="107" t="s">
        <v>550</v>
      </c>
      <c r="AD96" s="143" t="s">
        <v>554</v>
      </c>
      <c r="AE96" s="149" t="s">
        <v>570</v>
      </c>
      <c r="AF96" s="149" t="s">
        <v>569</v>
      </c>
      <c r="AG96" s="149" t="s">
        <v>571</v>
      </c>
      <c r="AH96" s="114" t="s">
        <v>457</v>
      </c>
      <c r="AI96" s="114" t="s">
        <v>457</v>
      </c>
      <c r="AJ96" s="114" t="s">
        <v>457</v>
      </c>
      <c r="AK96" s="114" t="s">
        <v>457</v>
      </c>
      <c r="AL96" s="114" t="s">
        <v>457</v>
      </c>
      <c r="AM96" s="114" t="s">
        <v>457</v>
      </c>
      <c r="AN96" s="114" t="s">
        <v>457</v>
      </c>
      <c r="AO96" s="114" t="s">
        <v>457</v>
      </c>
      <c r="AP96" s="114" t="s">
        <v>457</v>
      </c>
      <c r="AQ96" s="114" t="s">
        <v>457</v>
      </c>
      <c r="AR96" s="66" t="s">
        <v>655</v>
      </c>
      <c r="AS96" s="52" t="s">
        <v>656</v>
      </c>
      <c r="AT96" s="67" t="s">
        <v>657</v>
      </c>
    </row>
    <row r="97" spans="1:46" s="38" customFormat="1" ht="258" hidden="1" customHeight="1" x14ac:dyDescent="0.25">
      <c r="A97" s="6" t="s">
        <v>381</v>
      </c>
      <c r="B97" s="8" t="s">
        <v>201</v>
      </c>
      <c r="C97" s="7" t="s">
        <v>202</v>
      </c>
      <c r="D97" s="8" t="s">
        <v>32</v>
      </c>
      <c r="E97" s="8" t="s">
        <v>203</v>
      </c>
      <c r="F97" s="7" t="s">
        <v>204</v>
      </c>
      <c r="G97" s="7" t="s">
        <v>205</v>
      </c>
      <c r="H97" s="9" t="s">
        <v>206</v>
      </c>
      <c r="I97" s="9" t="s">
        <v>207</v>
      </c>
      <c r="J97" s="10" t="s">
        <v>208</v>
      </c>
      <c r="K97" s="10" t="s">
        <v>209</v>
      </c>
      <c r="L97" s="10" t="s">
        <v>210</v>
      </c>
      <c r="M97" s="11" t="s">
        <v>116</v>
      </c>
      <c r="N97" s="11" t="s">
        <v>117</v>
      </c>
      <c r="O97" s="11" t="s">
        <v>211</v>
      </c>
      <c r="P97" s="12" t="s">
        <v>44</v>
      </c>
      <c r="Q97" s="12" t="s">
        <v>93</v>
      </c>
      <c r="R97" s="12" t="s">
        <v>94</v>
      </c>
      <c r="S97" s="22" t="s">
        <v>395</v>
      </c>
      <c r="T97" s="82" t="s">
        <v>460</v>
      </c>
      <c r="U97" s="82" t="s">
        <v>463</v>
      </c>
      <c r="V97" s="59" t="s">
        <v>510</v>
      </c>
      <c r="W97" s="59" t="s">
        <v>511</v>
      </c>
      <c r="X97" s="59" t="s">
        <v>512</v>
      </c>
      <c r="Y97" s="54" t="s">
        <v>504</v>
      </c>
      <c r="Z97" s="54" t="s">
        <v>526</v>
      </c>
      <c r="AA97" s="42" t="s">
        <v>525</v>
      </c>
      <c r="AB97" s="111" t="s">
        <v>549</v>
      </c>
      <c r="AC97" s="111" t="s">
        <v>550</v>
      </c>
      <c r="AD97" s="87" t="s">
        <v>554</v>
      </c>
      <c r="AE97" s="88" t="s">
        <v>570</v>
      </c>
      <c r="AF97" s="88" t="s">
        <v>569</v>
      </c>
      <c r="AG97" s="88" t="s">
        <v>571</v>
      </c>
      <c r="AH97" s="114" t="s">
        <v>457</v>
      </c>
      <c r="AI97" s="114" t="s">
        <v>457</v>
      </c>
      <c r="AJ97" s="114" t="s">
        <v>457</v>
      </c>
      <c r="AK97" s="114" t="s">
        <v>457</v>
      </c>
      <c r="AL97" s="114" t="s">
        <v>457</v>
      </c>
      <c r="AM97" s="114" t="s">
        <v>457</v>
      </c>
      <c r="AN97" s="114" t="s">
        <v>457</v>
      </c>
      <c r="AO97" s="114" t="s">
        <v>457</v>
      </c>
      <c r="AP97" s="114" t="s">
        <v>457</v>
      </c>
      <c r="AQ97" s="114" t="s">
        <v>457</v>
      </c>
      <c r="AR97" s="66" t="s">
        <v>655</v>
      </c>
      <c r="AS97" s="52" t="s">
        <v>656</v>
      </c>
      <c r="AT97" s="67" t="s">
        <v>657</v>
      </c>
    </row>
    <row r="98" spans="1:46" s="38" customFormat="1" ht="408" hidden="1" customHeight="1" x14ac:dyDescent="0.25">
      <c r="A98" s="6" t="s">
        <v>56</v>
      </c>
      <c r="B98" s="8" t="s">
        <v>201</v>
      </c>
      <c r="C98" s="7" t="s">
        <v>202</v>
      </c>
      <c r="D98" s="8" t="s">
        <v>32</v>
      </c>
      <c r="E98" s="8" t="s">
        <v>203</v>
      </c>
      <c r="F98" s="7" t="s">
        <v>213</v>
      </c>
      <c r="G98" s="7" t="s">
        <v>456</v>
      </c>
      <c r="H98" s="9" t="s">
        <v>214</v>
      </c>
      <c r="I98" s="9" t="s">
        <v>215</v>
      </c>
      <c r="J98" s="10" t="s">
        <v>216</v>
      </c>
      <c r="K98" s="9" t="s">
        <v>114</v>
      </c>
      <c r="L98" s="10" t="s">
        <v>217</v>
      </c>
      <c r="M98" s="11" t="s">
        <v>144</v>
      </c>
      <c r="N98" s="11" t="s">
        <v>68</v>
      </c>
      <c r="O98" s="11" t="s">
        <v>218</v>
      </c>
      <c r="P98" s="12" t="s">
        <v>189</v>
      </c>
      <c r="Q98" s="12" t="s">
        <v>120</v>
      </c>
      <c r="R98" s="12" t="s">
        <v>190</v>
      </c>
      <c r="S98" s="13" t="s">
        <v>219</v>
      </c>
      <c r="T98" s="82" t="s">
        <v>460</v>
      </c>
      <c r="U98" s="82" t="s">
        <v>463</v>
      </c>
      <c r="V98" s="59" t="s">
        <v>510</v>
      </c>
      <c r="W98" s="59" t="s">
        <v>511</v>
      </c>
      <c r="X98" s="59" t="s">
        <v>512</v>
      </c>
      <c r="Y98" s="54" t="s">
        <v>504</v>
      </c>
      <c r="Z98" s="54" t="s">
        <v>526</v>
      </c>
      <c r="AA98" s="42" t="s">
        <v>525</v>
      </c>
      <c r="AB98" s="102" t="s">
        <v>549</v>
      </c>
      <c r="AC98" s="102" t="s">
        <v>550</v>
      </c>
      <c r="AD98" s="103" t="s">
        <v>553</v>
      </c>
      <c r="AE98" s="42" t="s">
        <v>570</v>
      </c>
      <c r="AF98" s="42" t="s">
        <v>569</v>
      </c>
      <c r="AG98" s="42" t="s">
        <v>571</v>
      </c>
      <c r="AH98" s="114" t="s">
        <v>457</v>
      </c>
      <c r="AI98" s="114" t="s">
        <v>457</v>
      </c>
      <c r="AJ98" s="114" t="s">
        <v>457</v>
      </c>
      <c r="AK98" s="114" t="s">
        <v>457</v>
      </c>
      <c r="AL98" s="114" t="s">
        <v>457</v>
      </c>
      <c r="AM98" s="114" t="s">
        <v>457</v>
      </c>
      <c r="AN98" s="114" t="s">
        <v>457</v>
      </c>
      <c r="AO98" s="114" t="s">
        <v>457</v>
      </c>
      <c r="AP98" s="114" t="s">
        <v>639</v>
      </c>
      <c r="AQ98" s="126" t="s">
        <v>640</v>
      </c>
      <c r="AR98" s="66" t="s">
        <v>655</v>
      </c>
      <c r="AS98" s="52" t="s">
        <v>656</v>
      </c>
      <c r="AT98" s="67" t="s">
        <v>657</v>
      </c>
    </row>
    <row r="99" spans="1:46" s="38" customFormat="1" ht="322.5" hidden="1" customHeight="1" x14ac:dyDescent="0.25">
      <c r="A99" s="6" t="s">
        <v>56</v>
      </c>
      <c r="B99" s="8" t="s">
        <v>201</v>
      </c>
      <c r="C99" s="7" t="s">
        <v>202</v>
      </c>
      <c r="D99" s="8" t="s">
        <v>32</v>
      </c>
      <c r="E99" s="8" t="s">
        <v>203</v>
      </c>
      <c r="F99" s="7" t="s">
        <v>213</v>
      </c>
      <c r="G99" s="7" t="s">
        <v>456</v>
      </c>
      <c r="H99" s="9" t="s">
        <v>214</v>
      </c>
      <c r="I99" s="9" t="s">
        <v>215</v>
      </c>
      <c r="J99" s="10" t="s">
        <v>216</v>
      </c>
      <c r="K99" s="9" t="s">
        <v>114</v>
      </c>
      <c r="L99" s="10" t="s">
        <v>217</v>
      </c>
      <c r="M99" s="11" t="s">
        <v>144</v>
      </c>
      <c r="N99" s="11" t="s">
        <v>68</v>
      </c>
      <c r="O99" s="11" t="s">
        <v>218</v>
      </c>
      <c r="P99" s="12" t="s">
        <v>189</v>
      </c>
      <c r="Q99" s="12" t="s">
        <v>120</v>
      </c>
      <c r="R99" s="12" t="s">
        <v>190</v>
      </c>
      <c r="S99" s="13" t="s">
        <v>219</v>
      </c>
      <c r="T99" s="82" t="s">
        <v>460</v>
      </c>
      <c r="U99" s="82" t="s">
        <v>463</v>
      </c>
      <c r="V99" s="59" t="s">
        <v>510</v>
      </c>
      <c r="W99" s="59" t="s">
        <v>511</v>
      </c>
      <c r="X99" s="59" t="s">
        <v>512</v>
      </c>
      <c r="Y99" s="54" t="s">
        <v>504</v>
      </c>
      <c r="Z99" s="54" t="s">
        <v>526</v>
      </c>
      <c r="AA99" s="42" t="s">
        <v>525</v>
      </c>
      <c r="AB99" s="102" t="s">
        <v>549</v>
      </c>
      <c r="AC99" s="102" t="s">
        <v>550</v>
      </c>
      <c r="AD99" s="54" t="s">
        <v>554</v>
      </c>
      <c r="AE99" s="42" t="s">
        <v>570</v>
      </c>
      <c r="AF99" s="42" t="s">
        <v>569</v>
      </c>
      <c r="AG99" s="42" t="s">
        <v>571</v>
      </c>
      <c r="AH99" s="114" t="s">
        <v>457</v>
      </c>
      <c r="AI99" s="114" t="s">
        <v>457</v>
      </c>
      <c r="AJ99" s="114" t="s">
        <v>457</v>
      </c>
      <c r="AK99" s="114" t="s">
        <v>457</v>
      </c>
      <c r="AL99" s="114" t="s">
        <v>457</v>
      </c>
      <c r="AM99" s="114" t="s">
        <v>457</v>
      </c>
      <c r="AN99" s="114" t="s">
        <v>457</v>
      </c>
      <c r="AO99" s="114" t="s">
        <v>457</v>
      </c>
      <c r="AP99" s="114" t="s">
        <v>639</v>
      </c>
      <c r="AQ99" s="126" t="s">
        <v>640</v>
      </c>
      <c r="AR99" s="66" t="s">
        <v>655</v>
      </c>
      <c r="AS99" s="52" t="s">
        <v>656</v>
      </c>
      <c r="AT99" s="67" t="s">
        <v>657</v>
      </c>
    </row>
    <row r="100" spans="1:46" s="38" customFormat="1" ht="312" hidden="1" customHeight="1" x14ac:dyDescent="0.25">
      <c r="A100" s="6" t="s">
        <v>228</v>
      </c>
      <c r="B100" s="8" t="s">
        <v>201</v>
      </c>
      <c r="C100" s="7" t="s">
        <v>202</v>
      </c>
      <c r="D100" s="8" t="s">
        <v>32</v>
      </c>
      <c r="E100" s="8" t="s">
        <v>203</v>
      </c>
      <c r="F100" s="7" t="s">
        <v>213</v>
      </c>
      <c r="G100" s="7" t="s">
        <v>456</v>
      </c>
      <c r="H100" s="9" t="s">
        <v>214</v>
      </c>
      <c r="I100" s="9" t="s">
        <v>341</v>
      </c>
      <c r="J100" s="10" t="s">
        <v>342</v>
      </c>
      <c r="K100" s="10" t="s">
        <v>343</v>
      </c>
      <c r="L100" s="10" t="s">
        <v>344</v>
      </c>
      <c r="M100" s="11" t="s">
        <v>116</v>
      </c>
      <c r="N100" s="11" t="s">
        <v>345</v>
      </c>
      <c r="O100" s="11" t="s">
        <v>346</v>
      </c>
      <c r="P100" s="12" t="s">
        <v>44</v>
      </c>
      <c r="Q100" s="12" t="s">
        <v>93</v>
      </c>
      <c r="R100" s="12" t="s">
        <v>94</v>
      </c>
      <c r="S100" s="13" t="s">
        <v>212</v>
      </c>
      <c r="T100" s="82" t="s">
        <v>460</v>
      </c>
      <c r="U100" s="82" t="s">
        <v>463</v>
      </c>
      <c r="V100" s="59" t="s">
        <v>510</v>
      </c>
      <c r="W100" s="59" t="s">
        <v>511</v>
      </c>
      <c r="X100" s="59" t="s">
        <v>512</v>
      </c>
      <c r="Y100" s="54" t="s">
        <v>504</v>
      </c>
      <c r="Z100" s="54" t="s">
        <v>526</v>
      </c>
      <c r="AA100" s="42" t="s">
        <v>525</v>
      </c>
      <c r="AB100" s="102" t="s">
        <v>549</v>
      </c>
      <c r="AC100" s="102" t="s">
        <v>550</v>
      </c>
      <c r="AD100" s="54" t="s">
        <v>554</v>
      </c>
      <c r="AE100" s="42" t="s">
        <v>570</v>
      </c>
      <c r="AF100" s="42" t="s">
        <v>569</v>
      </c>
      <c r="AG100" s="42" t="s">
        <v>571</v>
      </c>
      <c r="AH100" s="114" t="s">
        <v>457</v>
      </c>
      <c r="AI100" s="114" t="s">
        <v>457</v>
      </c>
      <c r="AJ100" s="114" t="s">
        <v>457</v>
      </c>
      <c r="AK100" s="114" t="s">
        <v>457</v>
      </c>
      <c r="AL100" s="114" t="s">
        <v>457</v>
      </c>
      <c r="AM100" s="114" t="s">
        <v>457</v>
      </c>
      <c r="AN100" s="114" t="s">
        <v>457</v>
      </c>
      <c r="AO100" s="114" t="s">
        <v>457</v>
      </c>
      <c r="AP100" s="114" t="s">
        <v>639</v>
      </c>
      <c r="AQ100" s="126" t="s">
        <v>640</v>
      </c>
      <c r="AR100" s="66" t="s">
        <v>655</v>
      </c>
      <c r="AS100" s="52" t="s">
        <v>656</v>
      </c>
      <c r="AT100" s="67" t="s">
        <v>657</v>
      </c>
    </row>
    <row r="101" spans="1:46" s="38" customFormat="1" ht="356.25" hidden="1" customHeight="1" x14ac:dyDescent="0.25">
      <c r="A101" s="6" t="s">
        <v>228</v>
      </c>
      <c r="B101" s="8" t="s">
        <v>201</v>
      </c>
      <c r="C101" s="7" t="s">
        <v>202</v>
      </c>
      <c r="D101" s="8" t="s">
        <v>32</v>
      </c>
      <c r="E101" s="8" t="s">
        <v>203</v>
      </c>
      <c r="F101" s="7" t="s">
        <v>213</v>
      </c>
      <c r="G101" s="7" t="s">
        <v>456</v>
      </c>
      <c r="H101" s="9" t="s">
        <v>214</v>
      </c>
      <c r="I101" s="9" t="s">
        <v>341</v>
      </c>
      <c r="J101" s="10" t="s">
        <v>342</v>
      </c>
      <c r="K101" s="10" t="s">
        <v>343</v>
      </c>
      <c r="L101" s="10" t="s">
        <v>344</v>
      </c>
      <c r="M101" s="11" t="s">
        <v>116</v>
      </c>
      <c r="N101" s="11" t="s">
        <v>345</v>
      </c>
      <c r="O101" s="11" t="s">
        <v>346</v>
      </c>
      <c r="P101" s="12" t="s">
        <v>44</v>
      </c>
      <c r="Q101" s="12" t="s">
        <v>93</v>
      </c>
      <c r="R101" s="12" t="s">
        <v>94</v>
      </c>
      <c r="S101" s="13" t="s">
        <v>212</v>
      </c>
      <c r="T101" s="82" t="s">
        <v>460</v>
      </c>
      <c r="U101" s="82" t="s">
        <v>463</v>
      </c>
      <c r="V101" s="59" t="s">
        <v>510</v>
      </c>
      <c r="W101" s="59" t="s">
        <v>511</v>
      </c>
      <c r="X101" s="59" t="s">
        <v>512</v>
      </c>
      <c r="Y101" s="54" t="s">
        <v>504</v>
      </c>
      <c r="Z101" s="54" t="s">
        <v>526</v>
      </c>
      <c r="AA101" s="42" t="s">
        <v>525</v>
      </c>
      <c r="AB101" s="102" t="s">
        <v>549</v>
      </c>
      <c r="AC101" s="102" t="s">
        <v>550</v>
      </c>
      <c r="AD101" s="54" t="s">
        <v>554</v>
      </c>
      <c r="AE101" s="42" t="s">
        <v>570</v>
      </c>
      <c r="AF101" s="42" t="s">
        <v>569</v>
      </c>
      <c r="AG101" s="42" t="s">
        <v>571</v>
      </c>
      <c r="AH101" s="114" t="s">
        <v>457</v>
      </c>
      <c r="AI101" s="114" t="s">
        <v>457</v>
      </c>
      <c r="AJ101" s="114" t="s">
        <v>457</v>
      </c>
      <c r="AK101" s="114" t="s">
        <v>457</v>
      </c>
      <c r="AL101" s="114" t="s">
        <v>457</v>
      </c>
      <c r="AM101" s="114" t="s">
        <v>457</v>
      </c>
      <c r="AN101" s="114" t="s">
        <v>457</v>
      </c>
      <c r="AO101" s="114" t="s">
        <v>457</v>
      </c>
      <c r="AP101" s="114" t="s">
        <v>639</v>
      </c>
      <c r="AQ101" s="126" t="s">
        <v>640</v>
      </c>
      <c r="AR101" s="66" t="s">
        <v>655</v>
      </c>
      <c r="AS101" s="52" t="s">
        <v>656</v>
      </c>
      <c r="AT101" s="67" t="s">
        <v>657</v>
      </c>
    </row>
    <row r="102" spans="1:46" s="38" customFormat="1" ht="322.5" hidden="1" customHeight="1" x14ac:dyDescent="0.25">
      <c r="A102" s="6" t="s">
        <v>381</v>
      </c>
      <c r="B102" s="8" t="s">
        <v>201</v>
      </c>
      <c r="C102" s="7" t="s">
        <v>202</v>
      </c>
      <c r="D102" s="8" t="s">
        <v>32</v>
      </c>
      <c r="E102" s="8" t="s">
        <v>203</v>
      </c>
      <c r="F102" s="7" t="s">
        <v>213</v>
      </c>
      <c r="G102" s="7" t="s">
        <v>456</v>
      </c>
      <c r="H102" s="9" t="s">
        <v>214</v>
      </c>
      <c r="I102" s="9" t="s">
        <v>215</v>
      </c>
      <c r="J102" s="10" t="s">
        <v>216</v>
      </c>
      <c r="K102" s="9" t="s">
        <v>114</v>
      </c>
      <c r="L102" s="10" t="s">
        <v>217</v>
      </c>
      <c r="M102" s="11" t="s">
        <v>144</v>
      </c>
      <c r="N102" s="11" t="s">
        <v>68</v>
      </c>
      <c r="O102" s="11" t="s">
        <v>218</v>
      </c>
      <c r="P102" s="12" t="s">
        <v>189</v>
      </c>
      <c r="Q102" s="12" t="s">
        <v>120</v>
      </c>
      <c r="R102" s="12" t="s">
        <v>190</v>
      </c>
      <c r="S102" s="13" t="s">
        <v>219</v>
      </c>
      <c r="T102" s="82" t="s">
        <v>460</v>
      </c>
      <c r="U102" s="82" t="s">
        <v>463</v>
      </c>
      <c r="V102" s="59" t="s">
        <v>510</v>
      </c>
      <c r="W102" s="59" t="s">
        <v>511</v>
      </c>
      <c r="X102" s="59" t="s">
        <v>512</v>
      </c>
      <c r="Y102" s="54" t="s">
        <v>504</v>
      </c>
      <c r="Z102" s="54" t="s">
        <v>526</v>
      </c>
      <c r="AA102" s="42" t="s">
        <v>525</v>
      </c>
      <c r="AB102" s="102" t="s">
        <v>549</v>
      </c>
      <c r="AC102" s="102" t="s">
        <v>550</v>
      </c>
      <c r="AD102" s="54" t="s">
        <v>554</v>
      </c>
      <c r="AE102" s="121" t="s">
        <v>570</v>
      </c>
      <c r="AF102" s="121" t="s">
        <v>569</v>
      </c>
      <c r="AG102" s="121" t="s">
        <v>571</v>
      </c>
      <c r="AH102" s="114" t="s">
        <v>457</v>
      </c>
      <c r="AI102" s="114" t="s">
        <v>457</v>
      </c>
      <c r="AJ102" s="114" t="s">
        <v>457</v>
      </c>
      <c r="AK102" s="114" t="s">
        <v>457</v>
      </c>
      <c r="AL102" s="114" t="s">
        <v>457</v>
      </c>
      <c r="AM102" s="114" t="s">
        <v>457</v>
      </c>
      <c r="AN102" s="114" t="s">
        <v>457</v>
      </c>
      <c r="AO102" s="114" t="s">
        <v>457</v>
      </c>
      <c r="AP102" s="114" t="s">
        <v>639</v>
      </c>
      <c r="AQ102" s="126" t="s">
        <v>640</v>
      </c>
      <c r="AR102" s="66" t="s">
        <v>655</v>
      </c>
      <c r="AS102" s="52" t="s">
        <v>656</v>
      </c>
      <c r="AT102" s="67" t="s">
        <v>657</v>
      </c>
    </row>
    <row r="103" spans="1:46" s="38" customFormat="1" ht="330.75" hidden="1" customHeight="1" x14ac:dyDescent="0.25">
      <c r="A103" s="6" t="s">
        <v>444</v>
      </c>
      <c r="B103" s="8" t="s">
        <v>201</v>
      </c>
      <c r="C103" s="7" t="s">
        <v>202</v>
      </c>
      <c r="D103" s="8" t="s">
        <v>32</v>
      </c>
      <c r="E103" s="8" t="s">
        <v>203</v>
      </c>
      <c r="F103" s="7" t="s">
        <v>213</v>
      </c>
      <c r="G103" s="7" t="s">
        <v>456</v>
      </c>
      <c r="H103" s="9" t="s">
        <v>214</v>
      </c>
      <c r="I103" s="9" t="s">
        <v>215</v>
      </c>
      <c r="J103" s="10" t="s">
        <v>216</v>
      </c>
      <c r="K103" s="9" t="s">
        <v>114</v>
      </c>
      <c r="L103" s="10" t="s">
        <v>217</v>
      </c>
      <c r="M103" s="11" t="s">
        <v>144</v>
      </c>
      <c r="N103" s="11" t="s">
        <v>68</v>
      </c>
      <c r="O103" s="11" t="s">
        <v>218</v>
      </c>
      <c r="P103" s="12" t="s">
        <v>189</v>
      </c>
      <c r="Q103" s="12" t="s">
        <v>120</v>
      </c>
      <c r="R103" s="12" t="s">
        <v>190</v>
      </c>
      <c r="S103" s="13" t="s">
        <v>219</v>
      </c>
      <c r="T103" s="82" t="s">
        <v>460</v>
      </c>
      <c r="U103" s="82" t="s">
        <v>463</v>
      </c>
      <c r="V103" s="59" t="s">
        <v>510</v>
      </c>
      <c r="W103" s="59" t="s">
        <v>511</v>
      </c>
      <c r="X103" s="59" t="s">
        <v>512</v>
      </c>
      <c r="Y103" s="54" t="s">
        <v>504</v>
      </c>
      <c r="Z103" s="54" t="s">
        <v>526</v>
      </c>
      <c r="AA103" s="42" t="s">
        <v>525</v>
      </c>
      <c r="AB103" s="102" t="s">
        <v>549</v>
      </c>
      <c r="AC103" s="102" t="s">
        <v>550</v>
      </c>
      <c r="AD103" s="141" t="s">
        <v>554</v>
      </c>
      <c r="AE103" s="42" t="s">
        <v>570</v>
      </c>
      <c r="AF103" s="42" t="s">
        <v>569</v>
      </c>
      <c r="AG103" s="42" t="s">
        <v>571</v>
      </c>
      <c r="AH103" s="114" t="s">
        <v>457</v>
      </c>
      <c r="AI103" s="114" t="s">
        <v>457</v>
      </c>
      <c r="AJ103" s="114" t="s">
        <v>457</v>
      </c>
      <c r="AK103" s="114" t="s">
        <v>457</v>
      </c>
      <c r="AL103" s="114" t="s">
        <v>457</v>
      </c>
      <c r="AM103" s="114" t="s">
        <v>457</v>
      </c>
      <c r="AN103" s="114" t="s">
        <v>457</v>
      </c>
      <c r="AO103" s="114" t="s">
        <v>457</v>
      </c>
      <c r="AP103" s="114" t="s">
        <v>639</v>
      </c>
      <c r="AQ103" s="126" t="s">
        <v>640</v>
      </c>
      <c r="AR103" s="66" t="s">
        <v>655</v>
      </c>
      <c r="AS103" s="52" t="s">
        <v>656</v>
      </c>
      <c r="AT103" s="67" t="s">
        <v>657</v>
      </c>
    </row>
    <row r="104" spans="1:46" s="38" customFormat="1" ht="313.5" hidden="1" customHeight="1" x14ac:dyDescent="0.25">
      <c r="A104" s="6" t="s">
        <v>228</v>
      </c>
      <c r="B104" s="8" t="s">
        <v>201</v>
      </c>
      <c r="C104" s="7" t="s">
        <v>202</v>
      </c>
      <c r="D104" s="8" t="s">
        <v>32</v>
      </c>
      <c r="E104" s="8" t="s">
        <v>203</v>
      </c>
      <c r="F104" s="7" t="s">
        <v>213</v>
      </c>
      <c r="G104" s="7" t="s">
        <v>456</v>
      </c>
      <c r="H104" s="9" t="s">
        <v>214</v>
      </c>
      <c r="I104" s="9" t="s">
        <v>215</v>
      </c>
      <c r="J104" s="10" t="s">
        <v>216</v>
      </c>
      <c r="K104" s="9" t="s">
        <v>114</v>
      </c>
      <c r="L104" s="10" t="s">
        <v>217</v>
      </c>
      <c r="M104" s="11" t="s">
        <v>144</v>
      </c>
      <c r="N104" s="11" t="s">
        <v>68</v>
      </c>
      <c r="O104" s="11" t="s">
        <v>218</v>
      </c>
      <c r="P104" s="12" t="s">
        <v>189</v>
      </c>
      <c r="Q104" s="12" t="s">
        <v>120</v>
      </c>
      <c r="R104" s="12" t="s">
        <v>190</v>
      </c>
      <c r="S104" s="13" t="s">
        <v>219</v>
      </c>
      <c r="T104" s="82" t="s">
        <v>460</v>
      </c>
      <c r="U104" s="82" t="s">
        <v>463</v>
      </c>
      <c r="V104" s="59" t="s">
        <v>510</v>
      </c>
      <c r="W104" s="59" t="s">
        <v>511</v>
      </c>
      <c r="X104" s="59" t="s">
        <v>512</v>
      </c>
      <c r="Y104" s="54" t="s">
        <v>504</v>
      </c>
      <c r="Z104" s="54" t="s">
        <v>526</v>
      </c>
      <c r="AA104" s="42" t="s">
        <v>525</v>
      </c>
      <c r="AB104" s="102" t="s">
        <v>549</v>
      </c>
      <c r="AC104" s="102" t="s">
        <v>550</v>
      </c>
      <c r="AD104" s="54" t="s">
        <v>554</v>
      </c>
      <c r="AE104" s="149" t="s">
        <v>570</v>
      </c>
      <c r="AF104" s="149" t="s">
        <v>569</v>
      </c>
      <c r="AG104" s="149" t="s">
        <v>571</v>
      </c>
      <c r="AH104" s="114" t="s">
        <v>457</v>
      </c>
      <c r="AI104" s="114" t="s">
        <v>457</v>
      </c>
      <c r="AJ104" s="114" t="s">
        <v>457</v>
      </c>
      <c r="AK104" s="114" t="s">
        <v>457</v>
      </c>
      <c r="AL104" s="114" t="s">
        <v>457</v>
      </c>
      <c r="AM104" s="114" t="s">
        <v>457</v>
      </c>
      <c r="AN104" s="114" t="s">
        <v>457</v>
      </c>
      <c r="AO104" s="114" t="s">
        <v>457</v>
      </c>
      <c r="AP104" s="114" t="s">
        <v>639</v>
      </c>
      <c r="AQ104" s="126" t="s">
        <v>640</v>
      </c>
      <c r="AR104" s="66" t="s">
        <v>655</v>
      </c>
      <c r="AS104" s="52" t="s">
        <v>656</v>
      </c>
      <c r="AT104" s="67" t="s">
        <v>657</v>
      </c>
    </row>
    <row r="105" spans="1:46" s="38" customFormat="1" ht="294" hidden="1" customHeight="1" x14ac:dyDescent="0.25">
      <c r="A105" s="6" t="s">
        <v>228</v>
      </c>
      <c r="B105" s="8" t="s">
        <v>201</v>
      </c>
      <c r="C105" s="7" t="s">
        <v>202</v>
      </c>
      <c r="D105" s="8" t="s">
        <v>32</v>
      </c>
      <c r="E105" s="8" t="s">
        <v>203</v>
      </c>
      <c r="F105" s="7" t="s">
        <v>213</v>
      </c>
      <c r="G105" s="7" t="s">
        <v>456</v>
      </c>
      <c r="H105" s="9" t="s">
        <v>214</v>
      </c>
      <c r="I105" s="9" t="s">
        <v>215</v>
      </c>
      <c r="J105" s="10" t="s">
        <v>216</v>
      </c>
      <c r="K105" s="9" t="s">
        <v>114</v>
      </c>
      <c r="L105" s="10" t="s">
        <v>217</v>
      </c>
      <c r="M105" s="11" t="s">
        <v>144</v>
      </c>
      <c r="N105" s="11" t="s">
        <v>68</v>
      </c>
      <c r="O105" s="11" t="s">
        <v>218</v>
      </c>
      <c r="P105" s="12" t="s">
        <v>189</v>
      </c>
      <c r="Q105" s="12" t="s">
        <v>120</v>
      </c>
      <c r="R105" s="12" t="s">
        <v>190</v>
      </c>
      <c r="S105" s="13" t="s">
        <v>219</v>
      </c>
      <c r="T105" s="82" t="s">
        <v>460</v>
      </c>
      <c r="U105" s="82" t="s">
        <v>463</v>
      </c>
      <c r="V105" s="59" t="s">
        <v>510</v>
      </c>
      <c r="W105" s="59" t="s">
        <v>511</v>
      </c>
      <c r="X105" s="59" t="s">
        <v>512</v>
      </c>
      <c r="Y105" s="54" t="s">
        <v>504</v>
      </c>
      <c r="Z105" s="54" t="s">
        <v>526</v>
      </c>
      <c r="AA105" s="42" t="s">
        <v>525</v>
      </c>
      <c r="AB105" s="102" t="s">
        <v>549</v>
      </c>
      <c r="AC105" s="102" t="s">
        <v>550</v>
      </c>
      <c r="AD105" s="54" t="s">
        <v>554</v>
      </c>
      <c r="AE105" s="42" t="s">
        <v>570</v>
      </c>
      <c r="AF105" s="42" t="s">
        <v>569</v>
      </c>
      <c r="AG105" s="42" t="s">
        <v>571</v>
      </c>
      <c r="AH105" s="114" t="s">
        <v>457</v>
      </c>
      <c r="AI105" s="114" t="s">
        <v>457</v>
      </c>
      <c r="AJ105" s="114" t="s">
        <v>457</v>
      </c>
      <c r="AK105" s="114" t="s">
        <v>457</v>
      </c>
      <c r="AL105" s="114" t="s">
        <v>457</v>
      </c>
      <c r="AM105" s="114" t="s">
        <v>457</v>
      </c>
      <c r="AN105" s="114" t="s">
        <v>457</v>
      </c>
      <c r="AO105" s="114" t="s">
        <v>457</v>
      </c>
      <c r="AP105" s="114" t="s">
        <v>639</v>
      </c>
      <c r="AQ105" s="126" t="s">
        <v>640</v>
      </c>
      <c r="AR105" s="66" t="s">
        <v>655</v>
      </c>
      <c r="AS105" s="52" t="s">
        <v>656</v>
      </c>
      <c r="AT105" s="67" t="s">
        <v>657</v>
      </c>
    </row>
    <row r="106" spans="1:46" s="38" customFormat="1" ht="312" hidden="1" customHeight="1" x14ac:dyDescent="0.25">
      <c r="A106" s="6" t="s">
        <v>381</v>
      </c>
      <c r="B106" s="8" t="s">
        <v>201</v>
      </c>
      <c r="C106" s="7" t="s">
        <v>202</v>
      </c>
      <c r="D106" s="8" t="s">
        <v>32</v>
      </c>
      <c r="E106" s="8" t="s">
        <v>203</v>
      </c>
      <c r="F106" s="7" t="s">
        <v>213</v>
      </c>
      <c r="G106" s="7" t="s">
        <v>456</v>
      </c>
      <c r="H106" s="9" t="s">
        <v>214</v>
      </c>
      <c r="I106" s="9" t="s">
        <v>341</v>
      </c>
      <c r="J106" s="10" t="s">
        <v>342</v>
      </c>
      <c r="K106" s="10" t="s">
        <v>343</v>
      </c>
      <c r="L106" s="10" t="s">
        <v>344</v>
      </c>
      <c r="M106" s="11" t="s">
        <v>116</v>
      </c>
      <c r="N106" s="11" t="s">
        <v>345</v>
      </c>
      <c r="O106" s="11" t="s">
        <v>346</v>
      </c>
      <c r="P106" s="12" t="s">
        <v>44</v>
      </c>
      <c r="Q106" s="12" t="s">
        <v>93</v>
      </c>
      <c r="R106" s="12" t="s">
        <v>94</v>
      </c>
      <c r="S106" s="13" t="s">
        <v>212</v>
      </c>
      <c r="T106" s="82" t="s">
        <v>460</v>
      </c>
      <c r="U106" s="82" t="s">
        <v>463</v>
      </c>
      <c r="V106" s="59" t="s">
        <v>510</v>
      </c>
      <c r="W106" s="59" t="s">
        <v>511</v>
      </c>
      <c r="X106" s="59" t="s">
        <v>512</v>
      </c>
      <c r="Y106" s="54" t="s">
        <v>504</v>
      </c>
      <c r="Z106" s="54" t="s">
        <v>526</v>
      </c>
      <c r="AA106" s="42" t="s">
        <v>525</v>
      </c>
      <c r="AB106" s="102" t="s">
        <v>549</v>
      </c>
      <c r="AC106" s="102" t="s">
        <v>550</v>
      </c>
      <c r="AD106" s="54" t="s">
        <v>554</v>
      </c>
      <c r="AE106" s="42" t="s">
        <v>570</v>
      </c>
      <c r="AF106" s="42" t="s">
        <v>569</v>
      </c>
      <c r="AG106" s="42" t="s">
        <v>571</v>
      </c>
      <c r="AH106" s="114" t="s">
        <v>457</v>
      </c>
      <c r="AI106" s="114" t="s">
        <v>457</v>
      </c>
      <c r="AJ106" s="114" t="s">
        <v>457</v>
      </c>
      <c r="AK106" s="114" t="s">
        <v>457</v>
      </c>
      <c r="AL106" s="114" t="s">
        <v>457</v>
      </c>
      <c r="AM106" s="114" t="s">
        <v>457</v>
      </c>
      <c r="AN106" s="114" t="s">
        <v>457</v>
      </c>
      <c r="AO106" s="114" t="s">
        <v>457</v>
      </c>
      <c r="AP106" s="114" t="s">
        <v>639</v>
      </c>
      <c r="AQ106" s="126" t="s">
        <v>640</v>
      </c>
      <c r="AR106" s="66" t="s">
        <v>655</v>
      </c>
      <c r="AS106" s="52" t="s">
        <v>656</v>
      </c>
      <c r="AT106" s="67" t="s">
        <v>657</v>
      </c>
    </row>
    <row r="107" spans="1:46" s="38" customFormat="1" ht="302.25" hidden="1" customHeight="1" x14ac:dyDescent="0.25">
      <c r="A107" s="6" t="s">
        <v>398</v>
      </c>
      <c r="B107" s="8" t="s">
        <v>201</v>
      </c>
      <c r="C107" s="7" t="s">
        <v>202</v>
      </c>
      <c r="D107" s="8" t="s">
        <v>32</v>
      </c>
      <c r="E107" s="8" t="s">
        <v>203</v>
      </c>
      <c r="F107" s="7" t="s">
        <v>213</v>
      </c>
      <c r="G107" s="7" t="s">
        <v>456</v>
      </c>
      <c r="H107" s="9" t="s">
        <v>214</v>
      </c>
      <c r="I107" s="9" t="s">
        <v>215</v>
      </c>
      <c r="J107" s="10" t="s">
        <v>216</v>
      </c>
      <c r="K107" s="9" t="s">
        <v>114</v>
      </c>
      <c r="L107" s="10" t="s">
        <v>217</v>
      </c>
      <c r="M107" s="11" t="s">
        <v>144</v>
      </c>
      <c r="N107" s="11" t="s">
        <v>68</v>
      </c>
      <c r="O107" s="11" t="s">
        <v>218</v>
      </c>
      <c r="P107" s="12" t="s">
        <v>189</v>
      </c>
      <c r="Q107" s="12" t="s">
        <v>120</v>
      </c>
      <c r="R107" s="12" t="s">
        <v>190</v>
      </c>
      <c r="S107" s="13" t="s">
        <v>219</v>
      </c>
      <c r="T107" s="82" t="s">
        <v>460</v>
      </c>
      <c r="U107" s="82" t="s">
        <v>463</v>
      </c>
      <c r="V107" s="59" t="s">
        <v>510</v>
      </c>
      <c r="W107" s="59" t="s">
        <v>511</v>
      </c>
      <c r="X107" s="59" t="s">
        <v>512</v>
      </c>
      <c r="Y107" s="54" t="s">
        <v>504</v>
      </c>
      <c r="Z107" s="54" t="s">
        <v>526</v>
      </c>
      <c r="AA107" s="42" t="s">
        <v>525</v>
      </c>
      <c r="AB107" s="102" t="s">
        <v>549</v>
      </c>
      <c r="AC107" s="102" t="s">
        <v>550</v>
      </c>
      <c r="AD107" s="54" t="s">
        <v>554</v>
      </c>
      <c r="AE107" s="42" t="s">
        <v>570</v>
      </c>
      <c r="AF107" s="42" t="s">
        <v>569</v>
      </c>
      <c r="AG107" s="42" t="s">
        <v>571</v>
      </c>
      <c r="AH107" s="114" t="s">
        <v>457</v>
      </c>
      <c r="AI107" s="114" t="s">
        <v>457</v>
      </c>
      <c r="AJ107" s="114" t="s">
        <v>457</v>
      </c>
      <c r="AK107" s="114" t="s">
        <v>457</v>
      </c>
      <c r="AL107" s="114" t="s">
        <v>457</v>
      </c>
      <c r="AM107" s="114" t="s">
        <v>457</v>
      </c>
      <c r="AN107" s="114" t="s">
        <v>457</v>
      </c>
      <c r="AO107" s="114" t="s">
        <v>457</v>
      </c>
      <c r="AP107" s="114" t="s">
        <v>641</v>
      </c>
      <c r="AQ107" s="126" t="s">
        <v>643</v>
      </c>
      <c r="AR107" s="66" t="s">
        <v>655</v>
      </c>
      <c r="AS107" s="52" t="s">
        <v>656</v>
      </c>
      <c r="AT107" s="67" t="s">
        <v>657</v>
      </c>
    </row>
    <row r="108" spans="1:46" s="38" customFormat="1" ht="258" hidden="1" customHeight="1" x14ac:dyDescent="0.25">
      <c r="A108" s="6" t="s">
        <v>447</v>
      </c>
      <c r="B108" s="8" t="s">
        <v>347</v>
      </c>
      <c r="C108" s="7" t="s">
        <v>202</v>
      </c>
      <c r="D108" s="8" t="s">
        <v>32</v>
      </c>
      <c r="E108" s="8" t="s">
        <v>203</v>
      </c>
      <c r="F108" s="7" t="s">
        <v>213</v>
      </c>
      <c r="G108" s="7" t="s">
        <v>446</v>
      </c>
      <c r="H108" s="9" t="s">
        <v>168</v>
      </c>
      <c r="I108" s="9" t="s">
        <v>388</v>
      </c>
      <c r="J108" s="10" t="s">
        <v>389</v>
      </c>
      <c r="K108" s="9" t="s">
        <v>197</v>
      </c>
      <c r="L108" s="10" t="s">
        <v>390</v>
      </c>
      <c r="M108" s="11" t="s">
        <v>354</v>
      </c>
      <c r="N108" s="11" t="s">
        <v>355</v>
      </c>
      <c r="O108" s="11" t="s">
        <v>356</v>
      </c>
      <c r="P108" s="12" t="s">
        <v>189</v>
      </c>
      <c r="Q108" s="12" t="s">
        <v>357</v>
      </c>
      <c r="R108" s="12" t="s">
        <v>358</v>
      </c>
      <c r="S108" s="13" t="s">
        <v>359</v>
      </c>
      <c r="T108" s="82" t="s">
        <v>460</v>
      </c>
      <c r="U108" s="82" t="s">
        <v>463</v>
      </c>
      <c r="V108" s="59" t="s">
        <v>510</v>
      </c>
      <c r="W108" s="59" t="s">
        <v>511</v>
      </c>
      <c r="X108" s="59" t="s">
        <v>512</v>
      </c>
      <c r="Y108" s="54" t="s">
        <v>504</v>
      </c>
      <c r="Z108" s="54" t="s">
        <v>526</v>
      </c>
      <c r="AA108" s="42" t="s">
        <v>525</v>
      </c>
      <c r="AB108" s="102" t="s">
        <v>549</v>
      </c>
      <c r="AC108" s="102" t="s">
        <v>550</v>
      </c>
      <c r="AD108" s="54" t="s">
        <v>554</v>
      </c>
      <c r="AE108" s="42" t="s">
        <v>570</v>
      </c>
      <c r="AF108" s="42" t="s">
        <v>569</v>
      </c>
      <c r="AG108" s="42" t="s">
        <v>571</v>
      </c>
      <c r="AH108" s="114" t="s">
        <v>457</v>
      </c>
      <c r="AI108" s="114" t="s">
        <v>457</v>
      </c>
      <c r="AJ108" s="114" t="s">
        <v>457</v>
      </c>
      <c r="AK108" s="114" t="s">
        <v>457</v>
      </c>
      <c r="AL108" s="114" t="s">
        <v>457</v>
      </c>
      <c r="AM108" s="114" t="s">
        <v>457</v>
      </c>
      <c r="AN108" s="147" t="s">
        <v>457</v>
      </c>
      <c r="AO108" s="114" t="s">
        <v>457</v>
      </c>
      <c r="AP108" s="114" t="s">
        <v>457</v>
      </c>
      <c r="AQ108" s="114" t="s">
        <v>457</v>
      </c>
      <c r="AR108" s="66" t="s">
        <v>655</v>
      </c>
      <c r="AS108" s="52" t="s">
        <v>656</v>
      </c>
      <c r="AT108" s="67" t="s">
        <v>657</v>
      </c>
    </row>
    <row r="109" spans="1:46" s="38" customFormat="1" ht="258" hidden="1" customHeight="1" x14ac:dyDescent="0.25">
      <c r="A109" s="6" t="s">
        <v>56</v>
      </c>
      <c r="B109" s="8" t="s">
        <v>220</v>
      </c>
      <c r="C109" s="7" t="s">
        <v>202</v>
      </c>
      <c r="D109" s="8" t="s">
        <v>32</v>
      </c>
      <c r="E109" s="8" t="s">
        <v>203</v>
      </c>
      <c r="F109" s="7" t="s">
        <v>221</v>
      </c>
      <c r="G109" s="7" t="s">
        <v>222</v>
      </c>
      <c r="H109" s="9" t="s">
        <v>214</v>
      </c>
      <c r="I109" s="9" t="s">
        <v>223</v>
      </c>
      <c r="J109" s="10" t="s">
        <v>224</v>
      </c>
      <c r="K109" s="9" t="s">
        <v>225</v>
      </c>
      <c r="L109" s="10" t="s">
        <v>226</v>
      </c>
      <c r="M109" s="11" t="s">
        <v>116</v>
      </c>
      <c r="N109" s="11" t="s">
        <v>117</v>
      </c>
      <c r="O109" s="11" t="s">
        <v>227</v>
      </c>
      <c r="P109" s="12" t="s">
        <v>44</v>
      </c>
      <c r="Q109" s="12" t="s">
        <v>93</v>
      </c>
      <c r="R109" s="12" t="s">
        <v>94</v>
      </c>
      <c r="S109" s="43" t="s">
        <v>212</v>
      </c>
      <c r="T109" s="82" t="s">
        <v>460</v>
      </c>
      <c r="U109" s="82" t="s">
        <v>463</v>
      </c>
      <c r="V109" s="59" t="s">
        <v>510</v>
      </c>
      <c r="W109" s="59" t="s">
        <v>511</v>
      </c>
      <c r="X109" s="59" t="s">
        <v>512</v>
      </c>
      <c r="Y109" s="54" t="s">
        <v>504</v>
      </c>
      <c r="Z109" s="54" t="s">
        <v>517</v>
      </c>
      <c r="AA109" s="42" t="s">
        <v>535</v>
      </c>
      <c r="AB109" s="102" t="s">
        <v>549</v>
      </c>
      <c r="AC109" s="102" t="s">
        <v>550</v>
      </c>
      <c r="AD109" s="54" t="s">
        <v>554</v>
      </c>
      <c r="AE109" s="121" t="s">
        <v>570</v>
      </c>
      <c r="AF109" s="121" t="s">
        <v>569</v>
      </c>
      <c r="AG109" s="121" t="s">
        <v>572</v>
      </c>
      <c r="AH109" s="114" t="s">
        <v>457</v>
      </c>
      <c r="AI109" s="114" t="s">
        <v>457</v>
      </c>
      <c r="AJ109" s="114" t="s">
        <v>457</v>
      </c>
      <c r="AK109" s="114" t="s">
        <v>457</v>
      </c>
      <c r="AL109" s="114" t="s">
        <v>457</v>
      </c>
      <c r="AM109" s="114" t="s">
        <v>457</v>
      </c>
      <c r="AN109" s="147" t="s">
        <v>457</v>
      </c>
      <c r="AO109" s="114" t="s">
        <v>457</v>
      </c>
      <c r="AP109" s="114" t="s">
        <v>457</v>
      </c>
      <c r="AQ109" s="114" t="s">
        <v>457</v>
      </c>
      <c r="AR109" s="66" t="s">
        <v>655</v>
      </c>
      <c r="AS109" s="52" t="s">
        <v>656</v>
      </c>
      <c r="AT109" s="67" t="s">
        <v>657</v>
      </c>
    </row>
    <row r="110" spans="1:46" s="38" customFormat="1" ht="258" hidden="1" customHeight="1" x14ac:dyDescent="0.25">
      <c r="A110" s="6" t="s">
        <v>228</v>
      </c>
      <c r="B110" s="8" t="s">
        <v>220</v>
      </c>
      <c r="C110" s="7" t="s">
        <v>202</v>
      </c>
      <c r="D110" s="8" t="s">
        <v>32</v>
      </c>
      <c r="E110" s="8" t="s">
        <v>203</v>
      </c>
      <c r="F110" s="7" t="s">
        <v>221</v>
      </c>
      <c r="G110" s="7" t="s">
        <v>222</v>
      </c>
      <c r="H110" s="9" t="s">
        <v>214</v>
      </c>
      <c r="I110" s="9" t="s">
        <v>223</v>
      </c>
      <c r="J110" s="10" t="s">
        <v>224</v>
      </c>
      <c r="K110" s="9" t="s">
        <v>225</v>
      </c>
      <c r="L110" s="10" t="s">
        <v>226</v>
      </c>
      <c r="M110" s="11" t="s">
        <v>116</v>
      </c>
      <c r="N110" s="11" t="s">
        <v>117</v>
      </c>
      <c r="O110" s="11" t="s">
        <v>227</v>
      </c>
      <c r="P110" s="12" t="s">
        <v>44</v>
      </c>
      <c r="Q110" s="12" t="s">
        <v>93</v>
      </c>
      <c r="R110" s="12" t="s">
        <v>94</v>
      </c>
      <c r="S110" s="43" t="s">
        <v>212</v>
      </c>
      <c r="T110" s="82" t="s">
        <v>460</v>
      </c>
      <c r="U110" s="82" t="s">
        <v>463</v>
      </c>
      <c r="V110" s="59" t="s">
        <v>510</v>
      </c>
      <c r="W110" s="59" t="s">
        <v>511</v>
      </c>
      <c r="X110" s="59" t="s">
        <v>512</v>
      </c>
      <c r="Y110" s="54" t="s">
        <v>504</v>
      </c>
      <c r="Z110" s="54" t="s">
        <v>517</v>
      </c>
      <c r="AA110" s="42" t="s">
        <v>535</v>
      </c>
      <c r="AB110" s="133" t="s">
        <v>549</v>
      </c>
      <c r="AC110" s="133" t="s">
        <v>550</v>
      </c>
      <c r="AD110" s="57" t="s">
        <v>554</v>
      </c>
      <c r="AE110" s="42" t="s">
        <v>570</v>
      </c>
      <c r="AF110" s="42" t="s">
        <v>569</v>
      </c>
      <c r="AG110" s="42" t="s">
        <v>572</v>
      </c>
      <c r="AH110" s="114" t="s">
        <v>457</v>
      </c>
      <c r="AI110" s="114" t="s">
        <v>457</v>
      </c>
      <c r="AJ110" s="114" t="s">
        <v>457</v>
      </c>
      <c r="AK110" s="114" t="s">
        <v>457</v>
      </c>
      <c r="AL110" s="114" t="s">
        <v>457</v>
      </c>
      <c r="AM110" s="114" t="s">
        <v>457</v>
      </c>
      <c r="AN110" s="114" t="s">
        <v>457</v>
      </c>
      <c r="AO110" s="114" t="s">
        <v>457</v>
      </c>
      <c r="AP110" s="114" t="s">
        <v>457</v>
      </c>
      <c r="AQ110" s="114" t="s">
        <v>457</v>
      </c>
      <c r="AR110" s="66" t="s">
        <v>655</v>
      </c>
      <c r="AS110" s="52" t="s">
        <v>656</v>
      </c>
      <c r="AT110" s="67" t="s">
        <v>657</v>
      </c>
    </row>
    <row r="111" spans="1:46" s="38" customFormat="1" ht="258" hidden="1" customHeight="1" x14ac:dyDescent="0.25">
      <c r="A111" s="6" t="s">
        <v>228</v>
      </c>
      <c r="B111" s="8" t="s">
        <v>220</v>
      </c>
      <c r="C111" s="7" t="s">
        <v>202</v>
      </c>
      <c r="D111" s="8" t="s">
        <v>32</v>
      </c>
      <c r="E111" s="8" t="s">
        <v>203</v>
      </c>
      <c r="F111" s="7" t="s">
        <v>221</v>
      </c>
      <c r="G111" s="7" t="s">
        <v>222</v>
      </c>
      <c r="H111" s="9" t="s">
        <v>214</v>
      </c>
      <c r="I111" s="9" t="s">
        <v>223</v>
      </c>
      <c r="J111" s="10" t="s">
        <v>224</v>
      </c>
      <c r="K111" s="9" t="s">
        <v>225</v>
      </c>
      <c r="L111" s="10" t="s">
        <v>226</v>
      </c>
      <c r="M111" s="11" t="s">
        <v>116</v>
      </c>
      <c r="N111" s="11" t="s">
        <v>117</v>
      </c>
      <c r="O111" s="11" t="s">
        <v>227</v>
      </c>
      <c r="P111" s="12" t="s">
        <v>44</v>
      </c>
      <c r="Q111" s="12" t="s">
        <v>93</v>
      </c>
      <c r="R111" s="12" t="s">
        <v>94</v>
      </c>
      <c r="S111" s="43" t="s">
        <v>212</v>
      </c>
      <c r="T111" s="82" t="s">
        <v>460</v>
      </c>
      <c r="U111" s="82" t="s">
        <v>463</v>
      </c>
      <c r="V111" s="59" t="s">
        <v>510</v>
      </c>
      <c r="W111" s="59" t="s">
        <v>511</v>
      </c>
      <c r="X111" s="59" t="s">
        <v>512</v>
      </c>
      <c r="Y111" s="54" t="s">
        <v>504</v>
      </c>
      <c r="Z111" s="54" t="s">
        <v>517</v>
      </c>
      <c r="AA111" s="42" t="s">
        <v>535</v>
      </c>
      <c r="AB111" s="136" t="s">
        <v>549</v>
      </c>
      <c r="AC111" s="136" t="s">
        <v>550</v>
      </c>
      <c r="AD111" s="53" t="s">
        <v>554</v>
      </c>
      <c r="AE111" s="42" t="s">
        <v>570</v>
      </c>
      <c r="AF111" s="42" t="s">
        <v>569</v>
      </c>
      <c r="AG111" s="42" t="s">
        <v>572</v>
      </c>
      <c r="AH111" s="114" t="s">
        <v>457</v>
      </c>
      <c r="AI111" s="114" t="s">
        <v>457</v>
      </c>
      <c r="AJ111" s="114" t="s">
        <v>457</v>
      </c>
      <c r="AK111" s="114" t="s">
        <v>457</v>
      </c>
      <c r="AL111" s="114" t="s">
        <v>457</v>
      </c>
      <c r="AM111" s="114" t="s">
        <v>457</v>
      </c>
      <c r="AN111" s="114" t="s">
        <v>457</v>
      </c>
      <c r="AO111" s="114" t="s">
        <v>457</v>
      </c>
      <c r="AP111" s="114" t="s">
        <v>457</v>
      </c>
      <c r="AQ111" s="114" t="s">
        <v>457</v>
      </c>
      <c r="AR111" s="66" t="s">
        <v>655</v>
      </c>
      <c r="AS111" s="52" t="s">
        <v>656</v>
      </c>
      <c r="AT111" s="67" t="s">
        <v>657</v>
      </c>
    </row>
    <row r="112" spans="1:46" s="38" customFormat="1" ht="258" hidden="1" customHeight="1" x14ac:dyDescent="0.25">
      <c r="A112" s="6" t="s">
        <v>228</v>
      </c>
      <c r="B112" s="8" t="s">
        <v>347</v>
      </c>
      <c r="C112" s="7" t="s">
        <v>202</v>
      </c>
      <c r="D112" s="8" t="s">
        <v>32</v>
      </c>
      <c r="E112" s="8" t="s">
        <v>203</v>
      </c>
      <c r="F112" s="7" t="s">
        <v>445</v>
      </c>
      <c r="G112" s="7" t="s">
        <v>446</v>
      </c>
      <c r="H112" s="9" t="s">
        <v>168</v>
      </c>
      <c r="I112" s="9" t="s">
        <v>388</v>
      </c>
      <c r="J112" s="10" t="s">
        <v>389</v>
      </c>
      <c r="K112" s="9" t="s">
        <v>197</v>
      </c>
      <c r="L112" s="10" t="s">
        <v>390</v>
      </c>
      <c r="M112" s="11" t="s">
        <v>354</v>
      </c>
      <c r="N112" s="11" t="s">
        <v>355</v>
      </c>
      <c r="O112" s="11" t="s">
        <v>356</v>
      </c>
      <c r="P112" s="12" t="s">
        <v>189</v>
      </c>
      <c r="Q112" s="12" t="s">
        <v>357</v>
      </c>
      <c r="R112" s="12" t="s">
        <v>358</v>
      </c>
      <c r="S112" s="43" t="s">
        <v>359</v>
      </c>
      <c r="T112" s="82" t="s">
        <v>460</v>
      </c>
      <c r="U112" s="82" t="s">
        <v>463</v>
      </c>
      <c r="V112" s="59" t="s">
        <v>510</v>
      </c>
      <c r="W112" s="59" t="s">
        <v>511</v>
      </c>
      <c r="X112" s="59" t="s">
        <v>512</v>
      </c>
      <c r="Y112" s="54" t="s">
        <v>504</v>
      </c>
      <c r="Z112" s="54" t="s">
        <v>526</v>
      </c>
      <c r="AA112" s="121" t="s">
        <v>525</v>
      </c>
      <c r="AB112" s="134" t="s">
        <v>549</v>
      </c>
      <c r="AC112" s="134" t="s">
        <v>550</v>
      </c>
      <c r="AD112" s="56" t="s">
        <v>554</v>
      </c>
      <c r="AE112" s="121" t="s">
        <v>570</v>
      </c>
      <c r="AF112" s="121" t="s">
        <v>569</v>
      </c>
      <c r="AG112" s="121" t="s">
        <v>571</v>
      </c>
      <c r="AH112" s="114" t="s">
        <v>457</v>
      </c>
      <c r="AI112" s="114" t="s">
        <v>457</v>
      </c>
      <c r="AJ112" s="114" t="s">
        <v>457</v>
      </c>
      <c r="AK112" s="114" t="s">
        <v>457</v>
      </c>
      <c r="AL112" s="114" t="s">
        <v>457</v>
      </c>
      <c r="AM112" s="114" t="s">
        <v>457</v>
      </c>
      <c r="AN112" s="114" t="s">
        <v>457</v>
      </c>
      <c r="AO112" s="114" t="s">
        <v>457</v>
      </c>
      <c r="AP112" s="114" t="s">
        <v>457</v>
      </c>
      <c r="AQ112" s="114" t="s">
        <v>457</v>
      </c>
      <c r="AR112" s="66" t="s">
        <v>655</v>
      </c>
      <c r="AS112" s="52" t="s">
        <v>656</v>
      </c>
      <c r="AT112" s="67" t="s">
        <v>657</v>
      </c>
    </row>
    <row r="113" spans="1:46" s="38" customFormat="1" ht="250.5" hidden="1" customHeight="1" x14ac:dyDescent="0.25">
      <c r="A113" s="6" t="s">
        <v>444</v>
      </c>
      <c r="B113" s="8" t="s">
        <v>347</v>
      </c>
      <c r="C113" s="7" t="s">
        <v>202</v>
      </c>
      <c r="D113" s="8" t="s">
        <v>32</v>
      </c>
      <c r="E113" s="8" t="s">
        <v>203</v>
      </c>
      <c r="F113" s="7" t="s">
        <v>445</v>
      </c>
      <c r="G113" s="7" t="s">
        <v>446</v>
      </c>
      <c r="H113" s="9" t="s">
        <v>168</v>
      </c>
      <c r="I113" s="9" t="s">
        <v>388</v>
      </c>
      <c r="J113" s="10" t="s">
        <v>389</v>
      </c>
      <c r="K113" s="9" t="s">
        <v>197</v>
      </c>
      <c r="L113" s="10" t="s">
        <v>390</v>
      </c>
      <c r="M113" s="11" t="s">
        <v>354</v>
      </c>
      <c r="N113" s="11" t="s">
        <v>355</v>
      </c>
      <c r="O113" s="11" t="s">
        <v>356</v>
      </c>
      <c r="P113" s="12" t="s">
        <v>189</v>
      </c>
      <c r="Q113" s="12" t="s">
        <v>357</v>
      </c>
      <c r="R113" s="12" t="s">
        <v>358</v>
      </c>
      <c r="S113" s="13" t="s">
        <v>359</v>
      </c>
      <c r="T113" s="82" t="s">
        <v>460</v>
      </c>
      <c r="U113" s="82" t="s">
        <v>463</v>
      </c>
      <c r="V113" s="59" t="s">
        <v>510</v>
      </c>
      <c r="W113" s="59" t="s">
        <v>511</v>
      </c>
      <c r="X113" s="59" t="s">
        <v>512</v>
      </c>
      <c r="Y113" s="54" t="s">
        <v>504</v>
      </c>
      <c r="Z113" s="54" t="s">
        <v>526</v>
      </c>
      <c r="AA113" s="42" t="s">
        <v>525</v>
      </c>
      <c r="AB113" s="102" t="s">
        <v>549</v>
      </c>
      <c r="AC113" s="102" t="s">
        <v>550</v>
      </c>
      <c r="AD113" s="54" t="s">
        <v>554</v>
      </c>
      <c r="AE113" s="42" t="s">
        <v>570</v>
      </c>
      <c r="AF113" s="42" t="s">
        <v>569</v>
      </c>
      <c r="AG113" s="42" t="s">
        <v>571</v>
      </c>
      <c r="AH113" s="114" t="s">
        <v>457</v>
      </c>
      <c r="AI113" s="114" t="s">
        <v>457</v>
      </c>
      <c r="AJ113" s="114" t="s">
        <v>457</v>
      </c>
      <c r="AK113" s="114" t="s">
        <v>457</v>
      </c>
      <c r="AL113" s="114" t="s">
        <v>457</v>
      </c>
      <c r="AM113" s="114" t="s">
        <v>457</v>
      </c>
      <c r="AN113" s="114" t="s">
        <v>457</v>
      </c>
      <c r="AO113" s="114" t="s">
        <v>457</v>
      </c>
      <c r="AP113" s="114" t="s">
        <v>457</v>
      </c>
      <c r="AQ113" s="114" t="s">
        <v>457</v>
      </c>
      <c r="AR113" s="66" t="s">
        <v>655</v>
      </c>
      <c r="AS113" s="52" t="s">
        <v>656</v>
      </c>
      <c r="AT113" s="67" t="s">
        <v>657</v>
      </c>
    </row>
    <row r="114" spans="1:46" s="38" customFormat="1" ht="406.2" hidden="1" customHeight="1" x14ac:dyDescent="0.25">
      <c r="A114" s="6" t="s">
        <v>228</v>
      </c>
      <c r="B114" s="8" t="s">
        <v>347</v>
      </c>
      <c r="C114" s="7" t="s">
        <v>202</v>
      </c>
      <c r="D114" s="8" t="s">
        <v>32</v>
      </c>
      <c r="E114" s="8" t="s">
        <v>203</v>
      </c>
      <c r="F114" s="7" t="s">
        <v>348</v>
      </c>
      <c r="G114" s="7" t="s">
        <v>349</v>
      </c>
      <c r="H114" s="9" t="s">
        <v>350</v>
      </c>
      <c r="I114" s="9" t="s">
        <v>351</v>
      </c>
      <c r="J114" s="10" t="s">
        <v>352</v>
      </c>
      <c r="K114" s="9" t="s">
        <v>114</v>
      </c>
      <c r="L114" s="10" t="s">
        <v>353</v>
      </c>
      <c r="M114" s="11" t="s">
        <v>354</v>
      </c>
      <c r="N114" s="11" t="s">
        <v>355</v>
      </c>
      <c r="O114" s="11" t="s">
        <v>356</v>
      </c>
      <c r="P114" s="12" t="s">
        <v>189</v>
      </c>
      <c r="Q114" s="12" t="s">
        <v>357</v>
      </c>
      <c r="R114" s="12" t="s">
        <v>358</v>
      </c>
      <c r="S114" s="13" t="s">
        <v>359</v>
      </c>
      <c r="T114" s="59" t="s">
        <v>460</v>
      </c>
      <c r="U114" s="59" t="s">
        <v>461</v>
      </c>
      <c r="V114" s="59" t="s">
        <v>519</v>
      </c>
      <c r="W114" s="59" t="s">
        <v>520</v>
      </c>
      <c r="X114" s="59" t="s">
        <v>521</v>
      </c>
      <c r="Y114" s="42" t="s">
        <v>518</v>
      </c>
      <c r="Z114" s="42" t="s">
        <v>517</v>
      </c>
      <c r="AA114" s="42" t="s">
        <v>516</v>
      </c>
      <c r="AB114" s="102" t="s">
        <v>549</v>
      </c>
      <c r="AC114" s="102" t="s">
        <v>550</v>
      </c>
      <c r="AD114" s="54" t="s">
        <v>554</v>
      </c>
      <c r="AE114" s="143" t="s">
        <v>579</v>
      </c>
      <c r="AF114" s="143" t="s">
        <v>578</v>
      </c>
      <c r="AG114" s="151" t="s">
        <v>580</v>
      </c>
      <c r="AH114" s="114" t="s">
        <v>457</v>
      </c>
      <c r="AI114" s="114" t="s">
        <v>457</v>
      </c>
      <c r="AJ114" s="114" t="s">
        <v>457</v>
      </c>
      <c r="AK114" s="114" t="s">
        <v>457</v>
      </c>
      <c r="AL114" s="114" t="s">
        <v>457</v>
      </c>
      <c r="AM114" s="114" t="s">
        <v>457</v>
      </c>
      <c r="AN114" s="114" t="s">
        <v>457</v>
      </c>
      <c r="AO114" s="114" t="s">
        <v>457</v>
      </c>
      <c r="AP114" s="114" t="s">
        <v>457</v>
      </c>
      <c r="AQ114" s="114" t="s">
        <v>457</v>
      </c>
      <c r="AR114" s="66" t="s">
        <v>655</v>
      </c>
      <c r="AS114" s="52" t="s">
        <v>656</v>
      </c>
      <c r="AT114" s="67" t="s">
        <v>657</v>
      </c>
    </row>
    <row r="115" spans="1:46" s="38" customFormat="1" ht="253.5" customHeight="1" x14ac:dyDescent="0.25">
      <c r="A115" s="6" t="s">
        <v>228</v>
      </c>
      <c r="B115" s="8" t="s">
        <v>347</v>
      </c>
      <c r="C115" s="7" t="s">
        <v>202</v>
      </c>
      <c r="D115" s="8" t="s">
        <v>32</v>
      </c>
      <c r="E115" s="8" t="s">
        <v>203</v>
      </c>
      <c r="F115" s="7" t="s">
        <v>348</v>
      </c>
      <c r="G115" s="7" t="s">
        <v>349</v>
      </c>
      <c r="H115" s="9" t="s">
        <v>350</v>
      </c>
      <c r="I115" s="9" t="s">
        <v>351</v>
      </c>
      <c r="J115" s="10" t="s">
        <v>352</v>
      </c>
      <c r="K115" s="9" t="s">
        <v>114</v>
      </c>
      <c r="L115" s="10" t="s">
        <v>353</v>
      </c>
      <c r="M115" s="11" t="s">
        <v>354</v>
      </c>
      <c r="N115" s="11" t="s">
        <v>360</v>
      </c>
      <c r="O115" s="11" t="s">
        <v>361</v>
      </c>
      <c r="P115" s="12" t="s">
        <v>105</v>
      </c>
      <c r="Q115" s="12" t="s">
        <v>281</v>
      </c>
      <c r="R115" s="12" t="s">
        <v>282</v>
      </c>
      <c r="S115" s="13" t="s">
        <v>362</v>
      </c>
      <c r="T115" s="59" t="s">
        <v>460</v>
      </c>
      <c r="U115" s="59" t="s">
        <v>461</v>
      </c>
      <c r="V115" s="59" t="s">
        <v>519</v>
      </c>
      <c r="W115" s="59" t="s">
        <v>520</v>
      </c>
      <c r="X115" s="59" t="s">
        <v>521</v>
      </c>
      <c r="Y115" s="42" t="s">
        <v>518</v>
      </c>
      <c r="Z115" s="42" t="s">
        <v>517</v>
      </c>
      <c r="AA115" s="42" t="s">
        <v>523</v>
      </c>
      <c r="AB115" s="107" t="s">
        <v>549</v>
      </c>
      <c r="AC115" s="107" t="s">
        <v>557</v>
      </c>
      <c r="AD115" s="57" t="s">
        <v>558</v>
      </c>
      <c r="AE115" s="57" t="s">
        <v>579</v>
      </c>
      <c r="AF115" s="57" t="s">
        <v>578</v>
      </c>
      <c r="AG115" s="150" t="s">
        <v>582</v>
      </c>
      <c r="AH115" s="114" t="s">
        <v>457</v>
      </c>
      <c r="AI115" s="114" t="s">
        <v>457</v>
      </c>
      <c r="AJ115" s="114" t="s">
        <v>457</v>
      </c>
      <c r="AK115" s="114" t="s">
        <v>457</v>
      </c>
      <c r="AL115" s="114" t="s">
        <v>457</v>
      </c>
      <c r="AM115" s="114" t="s">
        <v>457</v>
      </c>
      <c r="AN115" s="114" t="s">
        <v>457</v>
      </c>
      <c r="AO115" s="114" t="s">
        <v>457</v>
      </c>
      <c r="AP115" s="114" t="s">
        <v>457</v>
      </c>
      <c r="AQ115" s="114" t="s">
        <v>457</v>
      </c>
      <c r="AR115" s="66" t="s">
        <v>655</v>
      </c>
      <c r="AS115" s="52" t="s">
        <v>656</v>
      </c>
      <c r="AT115" s="67" t="s">
        <v>657</v>
      </c>
    </row>
    <row r="116" spans="1:46" s="38" customFormat="1" ht="267.75" customHeight="1" x14ac:dyDescent="0.25">
      <c r="A116" s="6" t="s">
        <v>228</v>
      </c>
      <c r="B116" s="8" t="s">
        <v>347</v>
      </c>
      <c r="C116" s="7" t="s">
        <v>202</v>
      </c>
      <c r="D116" s="8" t="s">
        <v>32</v>
      </c>
      <c r="E116" s="8" t="s">
        <v>203</v>
      </c>
      <c r="F116" s="7" t="s">
        <v>348</v>
      </c>
      <c r="G116" s="7" t="s">
        <v>349</v>
      </c>
      <c r="H116" s="9" t="s">
        <v>350</v>
      </c>
      <c r="I116" s="9" t="s">
        <v>351</v>
      </c>
      <c r="J116" s="10" t="s">
        <v>352</v>
      </c>
      <c r="K116" s="9" t="s">
        <v>114</v>
      </c>
      <c r="L116" s="10" t="s">
        <v>353</v>
      </c>
      <c r="M116" s="11" t="s">
        <v>354</v>
      </c>
      <c r="N116" s="11" t="s">
        <v>360</v>
      </c>
      <c r="O116" s="11" t="s">
        <v>361</v>
      </c>
      <c r="P116" s="12" t="s">
        <v>105</v>
      </c>
      <c r="Q116" s="12" t="s">
        <v>281</v>
      </c>
      <c r="R116" s="12" t="s">
        <v>282</v>
      </c>
      <c r="S116" s="13" t="s">
        <v>362</v>
      </c>
      <c r="T116" s="59" t="s">
        <v>460</v>
      </c>
      <c r="U116" s="59" t="s">
        <v>461</v>
      </c>
      <c r="V116" s="59" t="s">
        <v>519</v>
      </c>
      <c r="W116" s="59" t="s">
        <v>520</v>
      </c>
      <c r="X116" s="59" t="s">
        <v>521</v>
      </c>
      <c r="Y116" s="42" t="s">
        <v>518</v>
      </c>
      <c r="Z116" s="42" t="s">
        <v>517</v>
      </c>
      <c r="AA116" s="42" t="s">
        <v>523</v>
      </c>
      <c r="AB116" s="102" t="s">
        <v>549</v>
      </c>
      <c r="AC116" s="102" t="s">
        <v>556</v>
      </c>
      <c r="AD116" s="53" t="s">
        <v>554</v>
      </c>
      <c r="AE116" s="53" t="s">
        <v>579</v>
      </c>
      <c r="AF116" s="53" t="s">
        <v>578</v>
      </c>
      <c r="AG116" s="115" t="s">
        <v>581</v>
      </c>
      <c r="AH116" s="114" t="s">
        <v>457</v>
      </c>
      <c r="AI116" s="114" t="s">
        <v>457</v>
      </c>
      <c r="AJ116" s="114" t="s">
        <v>457</v>
      </c>
      <c r="AK116" s="114" t="s">
        <v>457</v>
      </c>
      <c r="AL116" s="114" t="s">
        <v>457</v>
      </c>
      <c r="AM116" s="114" t="s">
        <v>457</v>
      </c>
      <c r="AN116" s="114" t="s">
        <v>457</v>
      </c>
      <c r="AO116" s="114" t="s">
        <v>457</v>
      </c>
      <c r="AP116" s="114" t="s">
        <v>457</v>
      </c>
      <c r="AQ116" s="114" t="s">
        <v>457</v>
      </c>
      <c r="AR116" s="66" t="s">
        <v>655</v>
      </c>
      <c r="AS116" s="52" t="s">
        <v>656</v>
      </c>
      <c r="AT116" s="67" t="s">
        <v>657</v>
      </c>
    </row>
    <row r="117" spans="1:46" s="38" customFormat="1" ht="405" hidden="1" customHeight="1" x14ac:dyDescent="0.25">
      <c r="A117" s="6" t="s">
        <v>228</v>
      </c>
      <c r="B117" s="8" t="s">
        <v>347</v>
      </c>
      <c r="C117" s="7" t="s">
        <v>202</v>
      </c>
      <c r="D117" s="8" t="s">
        <v>32</v>
      </c>
      <c r="E117" s="8" t="s">
        <v>203</v>
      </c>
      <c r="F117" s="7" t="s">
        <v>348</v>
      </c>
      <c r="G117" s="7" t="s">
        <v>349</v>
      </c>
      <c r="H117" s="9" t="s">
        <v>363</v>
      </c>
      <c r="I117" s="9" t="s">
        <v>364</v>
      </c>
      <c r="J117" s="10" t="s">
        <v>365</v>
      </c>
      <c r="K117" s="9" t="s">
        <v>114</v>
      </c>
      <c r="L117" s="10" t="s">
        <v>366</v>
      </c>
      <c r="M117" s="14" t="s">
        <v>114</v>
      </c>
      <c r="N117" s="14" t="s">
        <v>114</v>
      </c>
      <c r="O117" s="14" t="s">
        <v>114</v>
      </c>
      <c r="P117" s="12" t="s">
        <v>52</v>
      </c>
      <c r="Q117" s="12" t="s">
        <v>70</v>
      </c>
      <c r="R117" s="12" t="s">
        <v>367</v>
      </c>
      <c r="S117" s="13" t="s">
        <v>368</v>
      </c>
      <c r="T117" s="59" t="s">
        <v>460</v>
      </c>
      <c r="U117" s="59" t="s">
        <v>461</v>
      </c>
      <c r="V117" s="59" t="s">
        <v>519</v>
      </c>
      <c r="W117" s="59" t="s">
        <v>520</v>
      </c>
      <c r="X117" s="59" t="s">
        <v>521</v>
      </c>
      <c r="Y117" s="42" t="s">
        <v>518</v>
      </c>
      <c r="Z117" s="42" t="s">
        <v>539</v>
      </c>
      <c r="AA117" s="42" t="s">
        <v>538</v>
      </c>
      <c r="AB117" s="102" t="s">
        <v>549</v>
      </c>
      <c r="AC117" s="102" t="s">
        <v>550</v>
      </c>
      <c r="AD117" s="53" t="s">
        <v>554</v>
      </c>
      <c r="AE117" s="53" t="s">
        <v>579</v>
      </c>
      <c r="AF117" s="53" t="s">
        <v>578</v>
      </c>
      <c r="AG117" s="53" t="s">
        <v>583</v>
      </c>
      <c r="AH117" s="114" t="s">
        <v>457</v>
      </c>
      <c r="AI117" s="114" t="s">
        <v>457</v>
      </c>
      <c r="AJ117" s="114" t="s">
        <v>457</v>
      </c>
      <c r="AK117" s="114" t="s">
        <v>457</v>
      </c>
      <c r="AL117" s="114" t="s">
        <v>457</v>
      </c>
      <c r="AM117" s="114" t="s">
        <v>457</v>
      </c>
      <c r="AN117" s="114" t="s">
        <v>457</v>
      </c>
      <c r="AO117" s="114" t="s">
        <v>457</v>
      </c>
      <c r="AP117" s="114" t="s">
        <v>457</v>
      </c>
      <c r="AQ117" s="114" t="s">
        <v>457</v>
      </c>
      <c r="AR117" s="66" t="s">
        <v>655</v>
      </c>
      <c r="AS117" s="52" t="s">
        <v>656</v>
      </c>
      <c r="AT117" s="67" t="s">
        <v>657</v>
      </c>
    </row>
    <row r="118" spans="1:46" s="38" customFormat="1" ht="322.5" hidden="1" customHeight="1" x14ac:dyDescent="0.25">
      <c r="A118" s="6" t="s">
        <v>444</v>
      </c>
      <c r="B118" s="8" t="s">
        <v>347</v>
      </c>
      <c r="C118" s="7" t="s">
        <v>202</v>
      </c>
      <c r="D118" s="8" t="s">
        <v>32</v>
      </c>
      <c r="E118" s="8" t="s">
        <v>203</v>
      </c>
      <c r="F118" s="7" t="s">
        <v>348</v>
      </c>
      <c r="G118" s="7" t="s">
        <v>349</v>
      </c>
      <c r="H118" s="9" t="s">
        <v>350</v>
      </c>
      <c r="I118" s="9" t="s">
        <v>351</v>
      </c>
      <c r="J118" s="10" t="s">
        <v>352</v>
      </c>
      <c r="K118" s="9" t="s">
        <v>114</v>
      </c>
      <c r="L118" s="10" t="s">
        <v>353</v>
      </c>
      <c r="M118" s="11" t="s">
        <v>354</v>
      </c>
      <c r="N118" s="11" t="s">
        <v>355</v>
      </c>
      <c r="O118" s="11" t="s">
        <v>356</v>
      </c>
      <c r="P118" s="12" t="s">
        <v>189</v>
      </c>
      <c r="Q118" s="12" t="s">
        <v>357</v>
      </c>
      <c r="R118" s="12" t="s">
        <v>358</v>
      </c>
      <c r="S118" s="13" t="s">
        <v>359</v>
      </c>
      <c r="T118" s="59" t="s">
        <v>460</v>
      </c>
      <c r="U118" s="59" t="s">
        <v>461</v>
      </c>
      <c r="V118" s="59" t="s">
        <v>519</v>
      </c>
      <c r="W118" s="59" t="s">
        <v>520</v>
      </c>
      <c r="X118" s="59" t="s">
        <v>521</v>
      </c>
      <c r="Y118" s="42" t="s">
        <v>518</v>
      </c>
      <c r="Z118" s="42" t="s">
        <v>517</v>
      </c>
      <c r="AA118" s="60" t="s">
        <v>516</v>
      </c>
      <c r="AB118" s="109" t="s">
        <v>549</v>
      </c>
      <c r="AC118" s="109" t="s">
        <v>550</v>
      </c>
      <c r="AD118" s="56" t="s">
        <v>554</v>
      </c>
      <c r="AE118" s="56" t="s">
        <v>579</v>
      </c>
      <c r="AF118" s="56" t="s">
        <v>578</v>
      </c>
      <c r="AG118" s="56" t="s">
        <v>584</v>
      </c>
      <c r="AH118" s="114" t="s">
        <v>457</v>
      </c>
      <c r="AI118" s="114" t="s">
        <v>457</v>
      </c>
      <c r="AJ118" s="114" t="s">
        <v>457</v>
      </c>
      <c r="AK118" s="114" t="s">
        <v>457</v>
      </c>
      <c r="AL118" s="114" t="s">
        <v>457</v>
      </c>
      <c r="AM118" s="114" t="s">
        <v>457</v>
      </c>
      <c r="AN118" s="114" t="s">
        <v>457</v>
      </c>
      <c r="AO118" s="114" t="s">
        <v>457</v>
      </c>
      <c r="AP118" s="114" t="s">
        <v>457</v>
      </c>
      <c r="AQ118" s="114" t="s">
        <v>457</v>
      </c>
      <c r="AR118" s="66" t="s">
        <v>655</v>
      </c>
      <c r="AS118" s="52" t="s">
        <v>656</v>
      </c>
      <c r="AT118" s="67" t="s">
        <v>657</v>
      </c>
    </row>
    <row r="119" spans="1:46" s="38" customFormat="1" ht="258" hidden="1" customHeight="1" x14ac:dyDescent="0.25">
      <c r="A119" s="6" t="s">
        <v>444</v>
      </c>
      <c r="B119" s="8" t="s">
        <v>347</v>
      </c>
      <c r="C119" s="7" t="s">
        <v>202</v>
      </c>
      <c r="D119" s="8" t="s">
        <v>32</v>
      </c>
      <c r="E119" s="8" t="s">
        <v>203</v>
      </c>
      <c r="F119" s="7" t="s">
        <v>348</v>
      </c>
      <c r="G119" s="7" t="s">
        <v>349</v>
      </c>
      <c r="H119" s="9" t="s">
        <v>350</v>
      </c>
      <c r="I119" s="9" t="s">
        <v>351</v>
      </c>
      <c r="J119" s="10" t="s">
        <v>352</v>
      </c>
      <c r="K119" s="9" t="s">
        <v>114</v>
      </c>
      <c r="L119" s="10" t="s">
        <v>353</v>
      </c>
      <c r="M119" s="11" t="s">
        <v>354</v>
      </c>
      <c r="N119" s="11" t="s">
        <v>360</v>
      </c>
      <c r="O119" s="11" t="s">
        <v>361</v>
      </c>
      <c r="P119" s="12" t="s">
        <v>105</v>
      </c>
      <c r="Q119" s="12" t="s">
        <v>281</v>
      </c>
      <c r="R119" s="12" t="s">
        <v>282</v>
      </c>
      <c r="S119" s="13" t="s">
        <v>362</v>
      </c>
      <c r="T119" s="59" t="s">
        <v>460</v>
      </c>
      <c r="U119" s="59" t="s">
        <v>461</v>
      </c>
      <c r="V119" s="59" t="s">
        <v>519</v>
      </c>
      <c r="W119" s="59" t="s">
        <v>520</v>
      </c>
      <c r="X119" s="59" t="s">
        <v>521</v>
      </c>
      <c r="Y119" s="42" t="s">
        <v>518</v>
      </c>
      <c r="Z119" s="42" t="s">
        <v>517</v>
      </c>
      <c r="AA119" s="42" t="s">
        <v>516</v>
      </c>
      <c r="AB119" s="102" t="s">
        <v>549</v>
      </c>
      <c r="AC119" s="102" t="s">
        <v>550</v>
      </c>
      <c r="AD119" s="54" t="s">
        <v>554</v>
      </c>
      <c r="AE119" s="54" t="s">
        <v>579</v>
      </c>
      <c r="AF119" s="54" t="s">
        <v>578</v>
      </c>
      <c r="AG119" s="54" t="s">
        <v>584</v>
      </c>
      <c r="AH119" s="114" t="s">
        <v>457</v>
      </c>
      <c r="AI119" s="114" t="s">
        <v>457</v>
      </c>
      <c r="AJ119" s="114" t="s">
        <v>457</v>
      </c>
      <c r="AK119" s="114" t="s">
        <v>457</v>
      </c>
      <c r="AL119" s="114" t="s">
        <v>457</v>
      </c>
      <c r="AM119" s="114" t="s">
        <v>457</v>
      </c>
      <c r="AN119" s="114" t="s">
        <v>457</v>
      </c>
      <c r="AO119" s="114" t="s">
        <v>457</v>
      </c>
      <c r="AP119" s="114" t="s">
        <v>457</v>
      </c>
      <c r="AQ119" s="114" t="s">
        <v>457</v>
      </c>
      <c r="AR119" s="66" t="s">
        <v>655</v>
      </c>
      <c r="AS119" s="52" t="s">
        <v>656</v>
      </c>
      <c r="AT119" s="67" t="s">
        <v>657</v>
      </c>
    </row>
    <row r="120" spans="1:46" s="38" customFormat="1" ht="409.2" customHeight="1" x14ac:dyDescent="0.25">
      <c r="A120" s="23" t="s">
        <v>444</v>
      </c>
      <c r="B120" s="8" t="s">
        <v>347</v>
      </c>
      <c r="C120" s="7" t="s">
        <v>202</v>
      </c>
      <c r="D120" s="8" t="s">
        <v>32</v>
      </c>
      <c r="E120" s="8" t="s">
        <v>203</v>
      </c>
      <c r="F120" s="7" t="s">
        <v>348</v>
      </c>
      <c r="G120" s="7" t="s">
        <v>349</v>
      </c>
      <c r="H120" s="9" t="s">
        <v>363</v>
      </c>
      <c r="I120" s="9" t="s">
        <v>364</v>
      </c>
      <c r="J120" s="10" t="s">
        <v>365</v>
      </c>
      <c r="K120" s="9" t="s">
        <v>114</v>
      </c>
      <c r="L120" s="10" t="s">
        <v>366</v>
      </c>
      <c r="M120" s="14" t="s">
        <v>114</v>
      </c>
      <c r="N120" s="14" t="s">
        <v>114</v>
      </c>
      <c r="O120" s="14" t="s">
        <v>114</v>
      </c>
      <c r="P120" s="12" t="s">
        <v>52</v>
      </c>
      <c r="Q120" s="12" t="s">
        <v>70</v>
      </c>
      <c r="R120" s="12" t="s">
        <v>367</v>
      </c>
      <c r="S120" s="13" t="s">
        <v>368</v>
      </c>
      <c r="T120" s="59" t="s">
        <v>460</v>
      </c>
      <c r="U120" s="59" t="s">
        <v>461</v>
      </c>
      <c r="V120" s="59" t="s">
        <v>519</v>
      </c>
      <c r="W120" s="59" t="s">
        <v>520</v>
      </c>
      <c r="X120" s="59" t="s">
        <v>521</v>
      </c>
      <c r="Y120" s="42" t="s">
        <v>518</v>
      </c>
      <c r="Z120" s="42" t="s">
        <v>517</v>
      </c>
      <c r="AA120" s="42" t="s">
        <v>523</v>
      </c>
      <c r="AB120" s="102" t="s">
        <v>549</v>
      </c>
      <c r="AC120" s="102" t="s">
        <v>550</v>
      </c>
      <c r="AD120" s="54" t="s">
        <v>555</v>
      </c>
      <c r="AE120" s="54" t="s">
        <v>579</v>
      </c>
      <c r="AF120" s="54" t="s">
        <v>578</v>
      </c>
      <c r="AG120" s="54" t="s">
        <v>584</v>
      </c>
      <c r="AH120" s="114" t="s">
        <v>457</v>
      </c>
      <c r="AI120" s="114" t="s">
        <v>457</v>
      </c>
      <c r="AJ120" s="114" t="s">
        <v>457</v>
      </c>
      <c r="AK120" s="114" t="s">
        <v>457</v>
      </c>
      <c r="AL120" s="114" t="s">
        <v>457</v>
      </c>
      <c r="AM120" s="114" t="s">
        <v>457</v>
      </c>
      <c r="AN120" s="114" t="s">
        <v>457</v>
      </c>
      <c r="AO120" s="114" t="s">
        <v>457</v>
      </c>
      <c r="AP120" s="114" t="s">
        <v>457</v>
      </c>
      <c r="AQ120" s="114" t="s">
        <v>457</v>
      </c>
      <c r="AR120" s="66" t="s">
        <v>655</v>
      </c>
      <c r="AS120" s="52" t="s">
        <v>656</v>
      </c>
      <c r="AT120" s="67" t="s">
        <v>657</v>
      </c>
    </row>
    <row r="121" spans="1:46" s="38" customFormat="1" ht="352.95" hidden="1" customHeight="1" x14ac:dyDescent="0.25">
      <c r="A121" s="23" t="s">
        <v>398</v>
      </c>
      <c r="B121" s="8" t="s">
        <v>369</v>
      </c>
      <c r="C121" s="7" t="s">
        <v>370</v>
      </c>
      <c r="D121" s="8" t="s">
        <v>32</v>
      </c>
      <c r="E121" s="8" t="s">
        <v>371</v>
      </c>
      <c r="F121" s="7" t="s">
        <v>402</v>
      </c>
      <c r="G121" s="7" t="s">
        <v>403</v>
      </c>
      <c r="H121" s="9" t="s">
        <v>404</v>
      </c>
      <c r="I121" s="9" t="s">
        <v>405</v>
      </c>
      <c r="J121" s="10" t="s">
        <v>406</v>
      </c>
      <c r="K121" s="9" t="s">
        <v>114</v>
      </c>
      <c r="L121" s="10" t="s">
        <v>407</v>
      </c>
      <c r="M121" s="11" t="s">
        <v>198</v>
      </c>
      <c r="N121" s="11" t="s">
        <v>339</v>
      </c>
      <c r="O121" s="11" t="s">
        <v>408</v>
      </c>
      <c r="P121" s="12" t="s">
        <v>52</v>
      </c>
      <c r="Q121" s="12" t="s">
        <v>53</v>
      </c>
      <c r="R121" s="12" t="s">
        <v>54</v>
      </c>
      <c r="S121" s="13" t="s">
        <v>378</v>
      </c>
      <c r="T121" s="82" t="s">
        <v>460</v>
      </c>
      <c r="U121" s="82" t="s">
        <v>463</v>
      </c>
      <c r="V121" s="59" t="s">
        <v>510</v>
      </c>
      <c r="W121" s="59" t="s">
        <v>511</v>
      </c>
      <c r="X121" s="59" t="s">
        <v>512</v>
      </c>
      <c r="Y121" s="54" t="s">
        <v>504</v>
      </c>
      <c r="Z121" s="54" t="s">
        <v>526</v>
      </c>
      <c r="AA121" s="42" t="s">
        <v>525</v>
      </c>
      <c r="AB121" s="111" t="s">
        <v>546</v>
      </c>
      <c r="AC121" s="111" t="s">
        <v>563</v>
      </c>
      <c r="AD121" s="104" t="s">
        <v>562</v>
      </c>
      <c r="AE121" s="146" t="s">
        <v>570</v>
      </c>
      <c r="AF121" s="146" t="s">
        <v>585</v>
      </c>
      <c r="AG121" s="146" t="s">
        <v>571</v>
      </c>
      <c r="AH121" s="114" t="s">
        <v>457</v>
      </c>
      <c r="AI121" s="114" t="s">
        <v>457</v>
      </c>
      <c r="AJ121" s="114" t="s">
        <v>457</v>
      </c>
      <c r="AK121" s="114" t="s">
        <v>457</v>
      </c>
      <c r="AL121" s="114" t="s">
        <v>457</v>
      </c>
      <c r="AM121" s="114" t="s">
        <v>457</v>
      </c>
      <c r="AN121" s="114" t="s">
        <v>457</v>
      </c>
      <c r="AO121" s="114" t="s">
        <v>457</v>
      </c>
      <c r="AP121" s="114" t="s">
        <v>641</v>
      </c>
      <c r="AQ121" s="126" t="s">
        <v>644</v>
      </c>
      <c r="AR121" s="127" t="s">
        <v>662</v>
      </c>
      <c r="AS121" s="66" t="s">
        <v>663</v>
      </c>
      <c r="AT121" s="68" t="s">
        <v>664</v>
      </c>
    </row>
    <row r="122" spans="1:46" s="38" customFormat="1" ht="312" hidden="1" customHeight="1" x14ac:dyDescent="0.25">
      <c r="A122" s="23" t="s">
        <v>398</v>
      </c>
      <c r="B122" s="8" t="s">
        <v>369</v>
      </c>
      <c r="C122" s="7" t="s">
        <v>370</v>
      </c>
      <c r="D122" s="8" t="s">
        <v>32</v>
      </c>
      <c r="E122" s="8" t="s">
        <v>371</v>
      </c>
      <c r="F122" s="7" t="s">
        <v>409</v>
      </c>
      <c r="G122" s="7" t="s">
        <v>410</v>
      </c>
      <c r="H122" s="9" t="s">
        <v>36</v>
      </c>
      <c r="I122" s="9" t="s">
        <v>411</v>
      </c>
      <c r="J122" s="10" t="s">
        <v>412</v>
      </c>
      <c r="K122" s="9" t="s">
        <v>114</v>
      </c>
      <c r="L122" s="10" t="s">
        <v>413</v>
      </c>
      <c r="M122" s="11" t="s">
        <v>414</v>
      </c>
      <c r="N122" s="11" t="s">
        <v>415</v>
      </c>
      <c r="O122" s="11" t="s">
        <v>416</v>
      </c>
      <c r="P122" s="12" t="s">
        <v>52</v>
      </c>
      <c r="Q122" s="12" t="s">
        <v>53</v>
      </c>
      <c r="R122" s="12" t="s">
        <v>54</v>
      </c>
      <c r="S122" s="13" t="s">
        <v>378</v>
      </c>
      <c r="T122" s="82" t="s">
        <v>460</v>
      </c>
      <c r="U122" s="82" t="s">
        <v>463</v>
      </c>
      <c r="V122" s="59" t="s">
        <v>510</v>
      </c>
      <c r="W122" s="59" t="s">
        <v>511</v>
      </c>
      <c r="X122" s="59" t="s">
        <v>512</v>
      </c>
      <c r="Y122" s="54" t="s">
        <v>504</v>
      </c>
      <c r="Z122" s="54" t="s">
        <v>526</v>
      </c>
      <c r="AA122" s="42" t="s">
        <v>525</v>
      </c>
      <c r="AB122" s="102" t="s">
        <v>546</v>
      </c>
      <c r="AC122" s="102" t="s">
        <v>563</v>
      </c>
      <c r="AD122" s="103" t="s">
        <v>562</v>
      </c>
      <c r="AE122" s="114" t="s">
        <v>570</v>
      </c>
      <c r="AF122" s="114" t="s">
        <v>585</v>
      </c>
      <c r="AG122" s="114" t="s">
        <v>571</v>
      </c>
      <c r="AH122" s="114" t="s">
        <v>457</v>
      </c>
      <c r="AI122" s="114" t="s">
        <v>457</v>
      </c>
      <c r="AJ122" s="114" t="s">
        <v>457</v>
      </c>
      <c r="AK122" s="114" t="s">
        <v>457</v>
      </c>
      <c r="AL122" s="114" t="s">
        <v>457</v>
      </c>
      <c r="AM122" s="114" t="s">
        <v>457</v>
      </c>
      <c r="AN122" s="114" t="s">
        <v>457</v>
      </c>
      <c r="AO122" s="114" t="s">
        <v>457</v>
      </c>
      <c r="AP122" s="114" t="s">
        <v>457</v>
      </c>
      <c r="AQ122" s="114" t="s">
        <v>457</v>
      </c>
      <c r="AR122" s="127" t="s">
        <v>662</v>
      </c>
      <c r="AS122" s="66" t="s">
        <v>663</v>
      </c>
      <c r="AT122" s="68" t="s">
        <v>664</v>
      </c>
    </row>
    <row r="123" spans="1:46" s="38" customFormat="1" ht="313.5" hidden="1" customHeight="1" x14ac:dyDescent="0.25">
      <c r="A123" s="25" t="s">
        <v>228</v>
      </c>
      <c r="B123" s="8" t="s">
        <v>369</v>
      </c>
      <c r="C123" s="7" t="s">
        <v>370</v>
      </c>
      <c r="D123" s="8" t="s">
        <v>32</v>
      </c>
      <c r="E123" s="8" t="s">
        <v>371</v>
      </c>
      <c r="F123" s="7" t="s">
        <v>372</v>
      </c>
      <c r="G123" s="7" t="s">
        <v>373</v>
      </c>
      <c r="H123" s="9" t="s">
        <v>36</v>
      </c>
      <c r="I123" s="9" t="s">
        <v>374</v>
      </c>
      <c r="J123" s="10" t="s">
        <v>375</v>
      </c>
      <c r="K123" s="9" t="s">
        <v>114</v>
      </c>
      <c r="L123" s="10" t="s">
        <v>376</v>
      </c>
      <c r="M123" s="11" t="s">
        <v>67</v>
      </c>
      <c r="N123" s="11" t="s">
        <v>42</v>
      </c>
      <c r="O123" s="11" t="s">
        <v>377</v>
      </c>
      <c r="P123" s="12" t="s">
        <v>52</v>
      </c>
      <c r="Q123" s="12" t="s">
        <v>53</v>
      </c>
      <c r="R123" s="12" t="s">
        <v>54</v>
      </c>
      <c r="S123" s="13" t="s">
        <v>378</v>
      </c>
      <c r="T123" s="83" t="s">
        <v>460</v>
      </c>
      <c r="U123" s="83" t="s">
        <v>461</v>
      </c>
      <c r="V123" s="59" t="s">
        <v>513</v>
      </c>
      <c r="W123" s="59" t="s">
        <v>514</v>
      </c>
      <c r="X123" s="59" t="s">
        <v>515</v>
      </c>
      <c r="Y123" s="54" t="s">
        <v>507</v>
      </c>
      <c r="Z123" s="54" t="s">
        <v>508</v>
      </c>
      <c r="AA123" s="84" t="s">
        <v>509</v>
      </c>
      <c r="AB123" s="102" t="s">
        <v>546</v>
      </c>
      <c r="AC123" s="102" t="s">
        <v>563</v>
      </c>
      <c r="AD123" s="103" t="s">
        <v>562</v>
      </c>
      <c r="AE123" s="114" t="s">
        <v>574</v>
      </c>
      <c r="AF123" s="114" t="s">
        <v>575</v>
      </c>
      <c r="AG123" s="54" t="s">
        <v>577</v>
      </c>
      <c r="AH123" s="114" t="s">
        <v>457</v>
      </c>
      <c r="AI123" s="114" t="s">
        <v>457</v>
      </c>
      <c r="AJ123" s="114" t="s">
        <v>457</v>
      </c>
      <c r="AK123" s="114" t="s">
        <v>457</v>
      </c>
      <c r="AL123" s="114" t="s">
        <v>457</v>
      </c>
      <c r="AM123" s="114" t="s">
        <v>457</v>
      </c>
      <c r="AN123" s="114" t="s">
        <v>457</v>
      </c>
      <c r="AO123" s="114" t="s">
        <v>457</v>
      </c>
      <c r="AP123" s="114" t="s">
        <v>457</v>
      </c>
      <c r="AQ123" s="114" t="s">
        <v>457</v>
      </c>
      <c r="AR123" s="127" t="s">
        <v>662</v>
      </c>
      <c r="AS123" s="66" t="s">
        <v>663</v>
      </c>
      <c r="AT123" s="68" t="s">
        <v>664</v>
      </c>
    </row>
    <row r="124" spans="1:46" s="38" customFormat="1" ht="378.6" hidden="1" customHeight="1" x14ac:dyDescent="0.25">
      <c r="A124" s="25" t="s">
        <v>398</v>
      </c>
      <c r="B124" s="8" t="s">
        <v>369</v>
      </c>
      <c r="C124" s="7" t="s">
        <v>370</v>
      </c>
      <c r="D124" s="8" t="s">
        <v>32</v>
      </c>
      <c r="E124" s="8" t="s">
        <v>371</v>
      </c>
      <c r="F124" s="7" t="s">
        <v>372</v>
      </c>
      <c r="G124" s="7" t="s">
        <v>373</v>
      </c>
      <c r="H124" s="9" t="s">
        <v>36</v>
      </c>
      <c r="I124" s="9" t="s">
        <v>374</v>
      </c>
      <c r="J124" s="10" t="s">
        <v>375</v>
      </c>
      <c r="K124" s="9" t="s">
        <v>114</v>
      </c>
      <c r="L124" s="10" t="s">
        <v>376</v>
      </c>
      <c r="M124" s="11" t="s">
        <v>67</v>
      </c>
      <c r="N124" s="11" t="s">
        <v>42</v>
      </c>
      <c r="O124" s="11" t="s">
        <v>377</v>
      </c>
      <c r="P124" s="12" t="s">
        <v>52</v>
      </c>
      <c r="Q124" s="12" t="s">
        <v>53</v>
      </c>
      <c r="R124" s="12" t="s">
        <v>54</v>
      </c>
      <c r="S124" s="13" t="s">
        <v>378</v>
      </c>
      <c r="T124" s="82" t="s">
        <v>460</v>
      </c>
      <c r="U124" s="82" t="s">
        <v>463</v>
      </c>
      <c r="V124" s="59" t="s">
        <v>510</v>
      </c>
      <c r="W124" s="59" t="s">
        <v>511</v>
      </c>
      <c r="X124" s="59" t="s">
        <v>512</v>
      </c>
      <c r="Y124" s="54" t="s">
        <v>504</v>
      </c>
      <c r="Z124" s="54" t="s">
        <v>526</v>
      </c>
      <c r="AA124" s="42" t="s">
        <v>525</v>
      </c>
      <c r="AB124" s="102" t="s">
        <v>546</v>
      </c>
      <c r="AC124" s="102" t="s">
        <v>563</v>
      </c>
      <c r="AD124" s="103" t="s">
        <v>562</v>
      </c>
      <c r="AE124" s="114" t="s">
        <v>570</v>
      </c>
      <c r="AF124" s="114" t="s">
        <v>585</v>
      </c>
      <c r="AG124" s="114" t="s">
        <v>571</v>
      </c>
      <c r="AH124" s="114" t="s">
        <v>457</v>
      </c>
      <c r="AI124" s="114" t="s">
        <v>457</v>
      </c>
      <c r="AJ124" s="114" t="s">
        <v>457</v>
      </c>
      <c r="AK124" s="114" t="s">
        <v>457</v>
      </c>
      <c r="AL124" s="114" t="s">
        <v>457</v>
      </c>
      <c r="AM124" s="114" t="s">
        <v>457</v>
      </c>
      <c r="AN124" s="114" t="s">
        <v>457</v>
      </c>
      <c r="AO124" s="114" t="s">
        <v>457</v>
      </c>
      <c r="AP124" s="114" t="s">
        <v>457</v>
      </c>
      <c r="AQ124" s="114" t="s">
        <v>457</v>
      </c>
      <c r="AR124" s="127" t="s">
        <v>662</v>
      </c>
      <c r="AS124" s="66" t="s">
        <v>663</v>
      </c>
      <c r="AT124" s="68" t="s">
        <v>664</v>
      </c>
    </row>
    <row r="125" spans="1:46" s="38" customFormat="1" ht="364.95" hidden="1" customHeight="1" x14ac:dyDescent="0.25">
      <c r="A125" s="25" t="s">
        <v>447</v>
      </c>
      <c r="B125" s="8" t="s">
        <v>369</v>
      </c>
      <c r="C125" s="7" t="s">
        <v>370</v>
      </c>
      <c r="D125" s="8" t="s">
        <v>32</v>
      </c>
      <c r="E125" s="8" t="s">
        <v>371</v>
      </c>
      <c r="F125" s="7" t="s">
        <v>372</v>
      </c>
      <c r="G125" s="7" t="s">
        <v>373</v>
      </c>
      <c r="H125" s="9" t="s">
        <v>36</v>
      </c>
      <c r="I125" s="9" t="s">
        <v>374</v>
      </c>
      <c r="J125" s="10" t="s">
        <v>375</v>
      </c>
      <c r="K125" s="9" t="s">
        <v>114</v>
      </c>
      <c r="L125" s="10" t="s">
        <v>376</v>
      </c>
      <c r="M125" s="11" t="s">
        <v>67</v>
      </c>
      <c r="N125" s="11" t="s">
        <v>42</v>
      </c>
      <c r="O125" s="11" t="s">
        <v>377</v>
      </c>
      <c r="P125" s="12" t="s">
        <v>52</v>
      </c>
      <c r="Q125" s="12" t="s">
        <v>53</v>
      </c>
      <c r="R125" s="12" t="s">
        <v>54</v>
      </c>
      <c r="S125" s="13" t="s">
        <v>378</v>
      </c>
      <c r="T125" s="82" t="s">
        <v>460</v>
      </c>
      <c r="U125" s="82" t="s">
        <v>463</v>
      </c>
      <c r="V125" s="59" t="s">
        <v>510</v>
      </c>
      <c r="W125" s="59" t="s">
        <v>511</v>
      </c>
      <c r="X125" s="59" t="s">
        <v>512</v>
      </c>
      <c r="Y125" s="54" t="s">
        <v>504</v>
      </c>
      <c r="Z125" s="54" t="s">
        <v>526</v>
      </c>
      <c r="AA125" s="42" t="s">
        <v>525</v>
      </c>
      <c r="AB125" s="102" t="s">
        <v>546</v>
      </c>
      <c r="AC125" s="102" t="s">
        <v>563</v>
      </c>
      <c r="AD125" s="103" t="s">
        <v>562</v>
      </c>
      <c r="AE125" s="114" t="s">
        <v>570</v>
      </c>
      <c r="AF125" s="114" t="s">
        <v>585</v>
      </c>
      <c r="AG125" s="114" t="s">
        <v>571</v>
      </c>
      <c r="AH125" s="114" t="s">
        <v>457</v>
      </c>
      <c r="AI125" s="114" t="s">
        <v>457</v>
      </c>
      <c r="AJ125" s="114" t="s">
        <v>457</v>
      </c>
      <c r="AK125" s="114" t="s">
        <v>457</v>
      </c>
      <c r="AL125" s="114" t="s">
        <v>457</v>
      </c>
      <c r="AM125" s="114" t="s">
        <v>457</v>
      </c>
      <c r="AN125" s="147" t="s">
        <v>457</v>
      </c>
      <c r="AO125" s="114" t="s">
        <v>457</v>
      </c>
      <c r="AP125" s="114" t="s">
        <v>457</v>
      </c>
      <c r="AQ125" s="114" t="s">
        <v>457</v>
      </c>
      <c r="AR125" s="127" t="s">
        <v>662</v>
      </c>
      <c r="AS125" s="66" t="s">
        <v>663</v>
      </c>
      <c r="AT125" s="68" t="s">
        <v>664</v>
      </c>
    </row>
    <row r="126" spans="1:46" s="38" customFormat="1" ht="364.95" hidden="1" customHeight="1" x14ac:dyDescent="0.25">
      <c r="A126" s="25" t="s">
        <v>398</v>
      </c>
      <c r="B126" s="8" t="s">
        <v>369</v>
      </c>
      <c r="C126" s="7" t="s">
        <v>370</v>
      </c>
      <c r="D126" s="8" t="s">
        <v>32</v>
      </c>
      <c r="E126" s="8" t="s">
        <v>371</v>
      </c>
      <c r="F126" s="7" t="s">
        <v>417</v>
      </c>
      <c r="G126" s="7" t="s">
        <v>418</v>
      </c>
      <c r="H126" s="9" t="s">
        <v>419</v>
      </c>
      <c r="I126" s="9" t="s">
        <v>420</v>
      </c>
      <c r="J126" s="10" t="s">
        <v>421</v>
      </c>
      <c r="K126" s="9" t="s">
        <v>114</v>
      </c>
      <c r="L126" s="10" t="s">
        <v>422</v>
      </c>
      <c r="M126" s="11" t="s">
        <v>265</v>
      </c>
      <c r="N126" s="11" t="s">
        <v>42</v>
      </c>
      <c r="O126" s="11" t="s">
        <v>423</v>
      </c>
      <c r="P126" s="19" t="s">
        <v>338</v>
      </c>
      <c r="Q126" s="19" t="s">
        <v>338</v>
      </c>
      <c r="R126" s="19" t="s">
        <v>338</v>
      </c>
      <c r="S126" s="19" t="s">
        <v>338</v>
      </c>
      <c r="T126" s="82" t="s">
        <v>460</v>
      </c>
      <c r="U126" s="82" t="s">
        <v>463</v>
      </c>
      <c r="V126" s="59" t="s">
        <v>510</v>
      </c>
      <c r="W126" s="59" t="s">
        <v>511</v>
      </c>
      <c r="X126" s="59" t="s">
        <v>512</v>
      </c>
      <c r="Y126" s="54" t="s">
        <v>504</v>
      </c>
      <c r="Z126" s="54" t="s">
        <v>526</v>
      </c>
      <c r="AA126" s="42" t="s">
        <v>525</v>
      </c>
      <c r="AB126" s="102" t="s">
        <v>546</v>
      </c>
      <c r="AC126" s="102" t="s">
        <v>563</v>
      </c>
      <c r="AD126" s="103" t="s">
        <v>562</v>
      </c>
      <c r="AE126" s="114" t="s">
        <v>570</v>
      </c>
      <c r="AF126" s="114" t="s">
        <v>585</v>
      </c>
      <c r="AG126" s="114" t="s">
        <v>571</v>
      </c>
      <c r="AH126" s="114" t="s">
        <v>457</v>
      </c>
      <c r="AI126" s="114" t="s">
        <v>457</v>
      </c>
      <c r="AJ126" s="114" t="s">
        <v>457</v>
      </c>
      <c r="AK126" s="114" t="s">
        <v>457</v>
      </c>
      <c r="AL126" s="114" t="s">
        <v>457</v>
      </c>
      <c r="AM126" s="114" t="s">
        <v>457</v>
      </c>
      <c r="AN126" s="147" t="s">
        <v>457</v>
      </c>
      <c r="AO126" s="114" t="s">
        <v>457</v>
      </c>
      <c r="AP126" s="114" t="s">
        <v>457</v>
      </c>
      <c r="AQ126" s="114" t="s">
        <v>457</v>
      </c>
      <c r="AR126" s="127" t="s">
        <v>662</v>
      </c>
      <c r="AS126" s="66" t="s">
        <v>663</v>
      </c>
      <c r="AT126" s="68" t="s">
        <v>664</v>
      </c>
    </row>
    <row r="127" spans="1:46" s="38" customFormat="1" ht="400.95" hidden="1" customHeight="1" x14ac:dyDescent="0.25">
      <c r="A127" s="25" t="s">
        <v>228</v>
      </c>
      <c r="B127" s="8" t="s">
        <v>369</v>
      </c>
      <c r="C127" s="7" t="s">
        <v>370</v>
      </c>
      <c r="D127" s="8" t="s">
        <v>32</v>
      </c>
      <c r="E127" s="8" t="s">
        <v>371</v>
      </c>
      <c r="F127" s="7" t="s">
        <v>379</v>
      </c>
      <c r="G127" s="7" t="s">
        <v>380</v>
      </c>
      <c r="H127" s="9" t="s">
        <v>214</v>
      </c>
      <c r="I127" s="9" t="s">
        <v>341</v>
      </c>
      <c r="J127" s="10" t="s">
        <v>342</v>
      </c>
      <c r="K127" s="9" t="s">
        <v>114</v>
      </c>
      <c r="L127" s="10" t="s">
        <v>344</v>
      </c>
      <c r="M127" s="14" t="s">
        <v>114</v>
      </c>
      <c r="N127" s="14" t="s">
        <v>114</v>
      </c>
      <c r="O127" s="14" t="s">
        <v>114</v>
      </c>
      <c r="P127" s="12" t="s">
        <v>52</v>
      </c>
      <c r="Q127" s="12" t="s">
        <v>70</v>
      </c>
      <c r="R127" s="12" t="s">
        <v>367</v>
      </c>
      <c r="S127" s="13" t="s">
        <v>368</v>
      </c>
      <c r="T127" s="82" t="s">
        <v>460</v>
      </c>
      <c r="U127" s="82" t="s">
        <v>463</v>
      </c>
      <c r="V127" s="59" t="s">
        <v>510</v>
      </c>
      <c r="W127" s="59" t="s">
        <v>511</v>
      </c>
      <c r="X127" s="59" t="s">
        <v>512</v>
      </c>
      <c r="Y127" s="54" t="s">
        <v>504</v>
      </c>
      <c r="Z127" s="54" t="s">
        <v>526</v>
      </c>
      <c r="AA127" s="42" t="s">
        <v>525</v>
      </c>
      <c r="AB127" s="102" t="s">
        <v>546</v>
      </c>
      <c r="AC127" s="102" t="s">
        <v>563</v>
      </c>
      <c r="AD127" s="103" t="s">
        <v>562</v>
      </c>
      <c r="AE127" s="114" t="s">
        <v>570</v>
      </c>
      <c r="AF127" s="114" t="s">
        <v>585</v>
      </c>
      <c r="AG127" s="114" t="s">
        <v>571</v>
      </c>
      <c r="AH127" s="114" t="s">
        <v>457</v>
      </c>
      <c r="AI127" s="114" t="s">
        <v>457</v>
      </c>
      <c r="AJ127" s="114" t="s">
        <v>457</v>
      </c>
      <c r="AK127" s="114" t="s">
        <v>457</v>
      </c>
      <c r="AL127" s="114" t="s">
        <v>457</v>
      </c>
      <c r="AM127" s="114" t="s">
        <v>457</v>
      </c>
      <c r="AN127" s="147" t="s">
        <v>457</v>
      </c>
      <c r="AO127" s="114" t="s">
        <v>457</v>
      </c>
      <c r="AP127" s="114" t="s">
        <v>457</v>
      </c>
      <c r="AQ127" s="114" t="s">
        <v>457</v>
      </c>
      <c r="AR127" s="127" t="s">
        <v>662</v>
      </c>
      <c r="AS127" s="66" t="s">
        <v>663</v>
      </c>
      <c r="AT127" s="68" t="s">
        <v>664</v>
      </c>
    </row>
    <row r="128" spans="1:46" s="38" customFormat="1" ht="400.95" hidden="1" customHeight="1" x14ac:dyDescent="0.25">
      <c r="A128" s="25" t="s">
        <v>398</v>
      </c>
      <c r="B128" s="8" t="s">
        <v>369</v>
      </c>
      <c r="C128" s="7" t="s">
        <v>370</v>
      </c>
      <c r="D128" s="8" t="s">
        <v>32</v>
      </c>
      <c r="E128" s="8" t="s">
        <v>371</v>
      </c>
      <c r="F128" s="7" t="s">
        <v>379</v>
      </c>
      <c r="G128" s="7" t="s">
        <v>380</v>
      </c>
      <c r="H128" s="9" t="s">
        <v>214</v>
      </c>
      <c r="I128" s="9" t="s">
        <v>341</v>
      </c>
      <c r="J128" s="10" t="s">
        <v>342</v>
      </c>
      <c r="K128" s="9" t="s">
        <v>114</v>
      </c>
      <c r="L128" s="10" t="s">
        <v>344</v>
      </c>
      <c r="M128" s="11" t="s">
        <v>265</v>
      </c>
      <c r="N128" s="11" t="s">
        <v>42</v>
      </c>
      <c r="O128" s="11" t="s">
        <v>423</v>
      </c>
      <c r="P128" s="12" t="s">
        <v>52</v>
      </c>
      <c r="Q128" s="12" t="s">
        <v>70</v>
      </c>
      <c r="R128" s="12" t="s">
        <v>367</v>
      </c>
      <c r="S128" s="13" t="s">
        <v>368</v>
      </c>
      <c r="T128" s="82" t="s">
        <v>460</v>
      </c>
      <c r="U128" s="82" t="s">
        <v>463</v>
      </c>
      <c r="V128" s="59" t="s">
        <v>510</v>
      </c>
      <c r="W128" s="59" t="s">
        <v>511</v>
      </c>
      <c r="X128" s="59" t="s">
        <v>512</v>
      </c>
      <c r="Y128" s="54" t="s">
        <v>504</v>
      </c>
      <c r="Z128" s="54" t="s">
        <v>526</v>
      </c>
      <c r="AA128" s="42" t="s">
        <v>525</v>
      </c>
      <c r="AB128" s="102" t="s">
        <v>546</v>
      </c>
      <c r="AC128" s="102" t="s">
        <v>563</v>
      </c>
      <c r="AD128" s="103" t="s">
        <v>562</v>
      </c>
      <c r="AE128" s="114" t="s">
        <v>570</v>
      </c>
      <c r="AF128" s="114" t="s">
        <v>585</v>
      </c>
      <c r="AG128" s="114" t="s">
        <v>571</v>
      </c>
      <c r="AH128" s="114" t="s">
        <v>457</v>
      </c>
      <c r="AI128" s="114" t="s">
        <v>457</v>
      </c>
      <c r="AJ128" s="114" t="s">
        <v>457</v>
      </c>
      <c r="AK128" s="114" t="s">
        <v>457</v>
      </c>
      <c r="AL128" s="114" t="s">
        <v>457</v>
      </c>
      <c r="AM128" s="114" t="s">
        <v>457</v>
      </c>
      <c r="AN128" s="147" t="s">
        <v>457</v>
      </c>
      <c r="AO128" s="114" t="s">
        <v>457</v>
      </c>
      <c r="AP128" s="114" t="s">
        <v>457</v>
      </c>
      <c r="AQ128" s="114" t="s">
        <v>457</v>
      </c>
      <c r="AR128" s="127" t="s">
        <v>662</v>
      </c>
      <c r="AS128" s="66" t="s">
        <v>663</v>
      </c>
      <c r="AT128" s="68" t="s">
        <v>664</v>
      </c>
    </row>
    <row r="129" spans="1:46" s="38" customFormat="1" ht="400.95" hidden="1" customHeight="1" x14ac:dyDescent="0.25">
      <c r="A129" s="25" t="s">
        <v>444</v>
      </c>
      <c r="B129" s="8" t="s">
        <v>369</v>
      </c>
      <c r="C129" s="7" t="s">
        <v>370</v>
      </c>
      <c r="D129" s="8" t="s">
        <v>32</v>
      </c>
      <c r="E129" s="8" t="s">
        <v>371</v>
      </c>
      <c r="F129" s="7" t="s">
        <v>379</v>
      </c>
      <c r="G129" s="7" t="s">
        <v>380</v>
      </c>
      <c r="H129" s="9" t="s">
        <v>214</v>
      </c>
      <c r="I129" s="9" t="s">
        <v>341</v>
      </c>
      <c r="J129" s="10" t="s">
        <v>342</v>
      </c>
      <c r="K129" s="9" t="s">
        <v>114</v>
      </c>
      <c r="L129" s="10" t="s">
        <v>344</v>
      </c>
      <c r="M129" s="14" t="s">
        <v>114</v>
      </c>
      <c r="N129" s="14" t="s">
        <v>114</v>
      </c>
      <c r="O129" s="14" t="s">
        <v>114</v>
      </c>
      <c r="P129" s="12" t="s">
        <v>52</v>
      </c>
      <c r="Q129" s="12" t="s">
        <v>70</v>
      </c>
      <c r="R129" s="12" t="s">
        <v>367</v>
      </c>
      <c r="S129" s="13" t="s">
        <v>368</v>
      </c>
      <c r="T129" s="82" t="s">
        <v>460</v>
      </c>
      <c r="U129" s="82" t="s">
        <v>463</v>
      </c>
      <c r="V129" s="59" t="s">
        <v>510</v>
      </c>
      <c r="W129" s="59" t="s">
        <v>511</v>
      </c>
      <c r="X129" s="59" t="s">
        <v>512</v>
      </c>
      <c r="Y129" s="54" t="s">
        <v>504</v>
      </c>
      <c r="Z129" s="54" t="s">
        <v>526</v>
      </c>
      <c r="AA129" s="42" t="s">
        <v>525</v>
      </c>
      <c r="AB129" s="102" t="s">
        <v>546</v>
      </c>
      <c r="AC129" s="102" t="s">
        <v>563</v>
      </c>
      <c r="AD129" s="103" t="s">
        <v>562</v>
      </c>
      <c r="AE129" s="114" t="s">
        <v>570</v>
      </c>
      <c r="AF129" s="114" t="s">
        <v>585</v>
      </c>
      <c r="AG129" s="114" t="s">
        <v>571</v>
      </c>
      <c r="AH129" s="114" t="s">
        <v>457</v>
      </c>
      <c r="AI129" s="114" t="s">
        <v>457</v>
      </c>
      <c r="AJ129" s="114" t="s">
        <v>457</v>
      </c>
      <c r="AK129" s="114" t="s">
        <v>457</v>
      </c>
      <c r="AL129" s="114" t="s">
        <v>457</v>
      </c>
      <c r="AM129" s="114" t="s">
        <v>457</v>
      </c>
      <c r="AN129" s="147" t="s">
        <v>457</v>
      </c>
      <c r="AO129" s="114" t="s">
        <v>457</v>
      </c>
      <c r="AP129" s="114" t="s">
        <v>457</v>
      </c>
      <c r="AQ129" s="114" t="s">
        <v>457</v>
      </c>
      <c r="AR129" s="127" t="s">
        <v>662</v>
      </c>
      <c r="AS129" s="66" t="s">
        <v>663</v>
      </c>
      <c r="AT129" s="68" t="s">
        <v>664</v>
      </c>
    </row>
    <row r="130" spans="1:46" s="38" customFormat="1" ht="329.25" hidden="1" customHeight="1" x14ac:dyDescent="0.25">
      <c r="A130" s="25" t="s">
        <v>398</v>
      </c>
      <c r="B130" s="8" t="s">
        <v>149</v>
      </c>
      <c r="C130" s="7" t="s">
        <v>424</v>
      </c>
      <c r="D130" s="8" t="s">
        <v>425</v>
      </c>
      <c r="E130" s="8" t="s">
        <v>426</v>
      </c>
      <c r="F130" s="7" t="s">
        <v>427</v>
      </c>
      <c r="G130" s="16" t="s">
        <v>428</v>
      </c>
      <c r="H130" s="9" t="s">
        <v>36</v>
      </c>
      <c r="I130" s="9" t="s">
        <v>411</v>
      </c>
      <c r="J130" s="10" t="s">
        <v>412</v>
      </c>
      <c r="K130" s="9" t="s">
        <v>114</v>
      </c>
      <c r="L130" s="10" t="s">
        <v>413</v>
      </c>
      <c r="M130" s="11" t="s">
        <v>67</v>
      </c>
      <c r="N130" s="11" t="s">
        <v>42</v>
      </c>
      <c r="O130" s="11" t="s">
        <v>429</v>
      </c>
      <c r="P130" s="12" t="s">
        <v>52</v>
      </c>
      <c r="Q130" s="12" t="s">
        <v>53</v>
      </c>
      <c r="R130" s="12" t="s">
        <v>54</v>
      </c>
      <c r="S130" s="13" t="s">
        <v>378</v>
      </c>
      <c r="T130" s="114" t="s">
        <v>457</v>
      </c>
      <c r="U130" s="114" t="s">
        <v>457</v>
      </c>
      <c r="V130" s="114" t="s">
        <v>457</v>
      </c>
      <c r="W130" s="114" t="s">
        <v>457</v>
      </c>
      <c r="X130" s="114" t="s">
        <v>457</v>
      </c>
      <c r="Y130" s="114" t="s">
        <v>457</v>
      </c>
      <c r="Z130" s="114" t="s">
        <v>457</v>
      </c>
      <c r="AA130" s="114" t="s">
        <v>457</v>
      </c>
      <c r="AB130" s="102" t="s">
        <v>546</v>
      </c>
      <c r="AC130" s="102" t="s">
        <v>563</v>
      </c>
      <c r="AD130" s="103" t="s">
        <v>562</v>
      </c>
      <c r="AE130" s="114" t="s">
        <v>470</v>
      </c>
      <c r="AF130" s="114" t="s">
        <v>470</v>
      </c>
      <c r="AG130" s="114" t="s">
        <v>470</v>
      </c>
      <c r="AH130" s="114" t="s">
        <v>457</v>
      </c>
      <c r="AI130" s="114" t="s">
        <v>457</v>
      </c>
      <c r="AJ130" s="114" t="s">
        <v>457</v>
      </c>
      <c r="AK130" s="114" t="s">
        <v>457</v>
      </c>
      <c r="AL130" s="114" t="s">
        <v>457</v>
      </c>
      <c r="AM130" s="114" t="s">
        <v>457</v>
      </c>
      <c r="AN130" s="114" t="s">
        <v>457</v>
      </c>
      <c r="AO130" s="114" t="s">
        <v>457</v>
      </c>
      <c r="AP130" s="114" t="s">
        <v>457</v>
      </c>
      <c r="AQ130" s="114" t="s">
        <v>457</v>
      </c>
      <c r="AR130" s="54"/>
      <c r="AS130" s="54"/>
      <c r="AT130" s="54"/>
    </row>
    <row r="131" spans="1:46" s="38" customFormat="1" ht="15.75" customHeight="1" x14ac:dyDescent="0.3">
      <c r="A131" s="26"/>
      <c r="B131" s="27"/>
      <c r="C131" s="28"/>
      <c r="D131" s="28"/>
      <c r="E131" s="28"/>
      <c r="F131" s="28"/>
      <c r="G131" s="28"/>
      <c r="H131"/>
      <c r="I131"/>
      <c r="J131"/>
      <c r="K131"/>
      <c r="L131"/>
      <c r="M131"/>
      <c r="N131"/>
      <c r="O131"/>
      <c r="P131"/>
      <c r="Q131"/>
      <c r="R131"/>
      <c r="S131"/>
      <c r="T131"/>
      <c r="U131"/>
      <c r="V131"/>
      <c r="W131"/>
      <c r="X131"/>
      <c r="AA131" s="39"/>
      <c r="AB131" s="105"/>
      <c r="AC131" s="105"/>
      <c r="AD131" s="105"/>
      <c r="AE131" s="105"/>
      <c r="AF131" s="105"/>
      <c r="AG131" s="105"/>
    </row>
    <row r="132" spans="1:46" s="38" customFormat="1" ht="15.75" customHeight="1" x14ac:dyDescent="0.3">
      <c r="A132" s="26"/>
      <c r="B132" s="27"/>
      <c r="C132" s="28"/>
      <c r="D132" s="28"/>
      <c r="E132" s="28"/>
      <c r="F132" s="28"/>
      <c r="G132" s="28"/>
      <c r="H132"/>
      <c r="I132"/>
      <c r="J132"/>
      <c r="K132"/>
      <c r="L132"/>
      <c r="M132"/>
      <c r="N132"/>
      <c r="O132"/>
      <c r="P132"/>
      <c r="Q132"/>
      <c r="R132"/>
      <c r="S132"/>
      <c r="T132"/>
      <c r="U132"/>
      <c r="V132"/>
      <c r="W132"/>
      <c r="X132"/>
      <c r="AA132" s="39"/>
    </row>
    <row r="133" spans="1:46" s="38" customFormat="1" ht="15.75" customHeight="1" x14ac:dyDescent="0.3">
      <c r="A133" s="26"/>
      <c r="B133" s="27"/>
      <c r="C133" s="28"/>
      <c r="D133" s="28"/>
      <c r="E133" s="28"/>
      <c r="F133" s="28"/>
      <c r="G133" s="28"/>
      <c r="H133"/>
      <c r="I133"/>
      <c r="J133"/>
      <c r="K133"/>
      <c r="L133"/>
      <c r="M133"/>
      <c r="N133"/>
      <c r="O133"/>
      <c r="P133"/>
      <c r="Q133"/>
      <c r="R133"/>
      <c r="S133"/>
      <c r="T133"/>
      <c r="U133"/>
      <c r="V133"/>
      <c r="W133"/>
      <c r="X133"/>
      <c r="AA133" s="39"/>
    </row>
    <row r="134" spans="1:46" s="38" customFormat="1" ht="15.75" customHeight="1" x14ac:dyDescent="0.3">
      <c r="A134" s="26"/>
      <c r="B134" s="27"/>
      <c r="C134" s="28"/>
      <c r="D134" s="28"/>
      <c r="E134" s="28"/>
      <c r="F134" s="28"/>
      <c r="G134" s="28"/>
      <c r="H134"/>
      <c r="I134"/>
      <c r="J134"/>
      <c r="K134"/>
      <c r="L134"/>
      <c r="M134"/>
      <c r="N134"/>
      <c r="O134"/>
      <c r="P134"/>
      <c r="Q134"/>
      <c r="R134"/>
      <c r="S134"/>
      <c r="T134"/>
      <c r="U134"/>
      <c r="V134"/>
      <c r="W134"/>
      <c r="X134"/>
      <c r="AA134" s="39"/>
    </row>
    <row r="135" spans="1:46" s="38" customFormat="1" ht="15.75" customHeight="1" x14ac:dyDescent="0.3">
      <c r="A135" s="26"/>
      <c r="B135" s="27"/>
      <c r="C135" s="28"/>
      <c r="D135" s="28"/>
      <c r="E135" s="28"/>
      <c r="F135" s="28"/>
      <c r="G135" s="28"/>
      <c r="H135"/>
      <c r="I135"/>
      <c r="J135"/>
      <c r="K135"/>
      <c r="L135"/>
      <c r="M135"/>
      <c r="N135"/>
      <c r="O135"/>
      <c r="P135"/>
      <c r="Q135"/>
      <c r="R135"/>
      <c r="S135"/>
      <c r="T135"/>
      <c r="U135"/>
      <c r="V135"/>
      <c r="W135"/>
      <c r="X135"/>
      <c r="AA135" s="39"/>
    </row>
    <row r="136" spans="1:46" s="38" customFormat="1" ht="15.75" customHeight="1" x14ac:dyDescent="0.3">
      <c r="A136" s="26"/>
      <c r="B136" s="27"/>
      <c r="C136" s="28"/>
      <c r="D136" s="28"/>
      <c r="E136" s="28"/>
      <c r="F136" s="28"/>
      <c r="G136" s="28"/>
      <c r="H136"/>
      <c r="I136"/>
      <c r="J136"/>
      <c r="K136"/>
      <c r="L136"/>
      <c r="M136"/>
      <c r="N136"/>
      <c r="O136"/>
      <c r="P136"/>
      <c r="Q136"/>
      <c r="R136"/>
      <c r="S136"/>
      <c r="T136"/>
      <c r="U136"/>
      <c r="V136"/>
      <c r="W136"/>
      <c r="X136"/>
      <c r="AA136" s="39"/>
    </row>
    <row r="137" spans="1:46" s="38" customFormat="1" ht="15.75" customHeight="1" x14ac:dyDescent="0.3">
      <c r="A137" s="26"/>
      <c r="B137" s="27"/>
      <c r="C137" s="29"/>
      <c r="D137" s="28"/>
      <c r="E137" s="28"/>
      <c r="F137" s="28"/>
      <c r="G137" s="28"/>
      <c r="H137"/>
      <c r="I137"/>
      <c r="J137"/>
      <c r="K137"/>
      <c r="L137"/>
      <c r="M137"/>
      <c r="N137"/>
      <c r="O137"/>
      <c r="P137"/>
      <c r="Q137"/>
      <c r="R137"/>
      <c r="S137"/>
      <c r="T137"/>
      <c r="U137"/>
      <c r="V137"/>
      <c r="W137"/>
      <c r="X137"/>
      <c r="AA137" s="39"/>
    </row>
    <row r="138" spans="1:46" s="38" customFormat="1" ht="15.75" customHeight="1" x14ac:dyDescent="0.3">
      <c r="A138" s="26"/>
      <c r="B138" s="27"/>
      <c r="C138" s="28"/>
      <c r="D138" s="28"/>
      <c r="E138" s="28"/>
      <c r="F138" s="28"/>
      <c r="G138" s="28"/>
      <c r="H138"/>
      <c r="I138"/>
      <c r="J138"/>
      <c r="K138"/>
      <c r="L138"/>
      <c r="M138"/>
      <c r="N138"/>
      <c r="O138"/>
      <c r="P138"/>
      <c r="Q138"/>
      <c r="R138"/>
      <c r="S138"/>
      <c r="T138"/>
      <c r="U138"/>
      <c r="V138"/>
      <c r="W138"/>
      <c r="X138"/>
      <c r="AA138" s="39"/>
    </row>
    <row r="139" spans="1:46" s="38" customFormat="1" ht="15.75" customHeight="1" x14ac:dyDescent="0.3">
      <c r="A139" s="26"/>
      <c r="B139" s="27"/>
      <c r="C139" s="28"/>
      <c r="D139" s="28"/>
      <c r="E139" s="28"/>
      <c r="F139" s="28"/>
      <c r="G139" s="28"/>
      <c r="H139"/>
      <c r="I139"/>
      <c r="J139"/>
      <c r="K139"/>
      <c r="L139"/>
      <c r="M139"/>
      <c r="N139"/>
      <c r="O139"/>
      <c r="P139"/>
      <c r="Q139"/>
      <c r="R139"/>
      <c r="S139"/>
      <c r="T139"/>
      <c r="U139"/>
      <c r="V139"/>
      <c r="W139"/>
      <c r="X139"/>
      <c r="AA139" s="39"/>
    </row>
    <row r="140" spans="1:46" s="38" customFormat="1" ht="15.75" customHeight="1" x14ac:dyDescent="0.3">
      <c r="A140" s="26"/>
      <c r="B140" s="27"/>
      <c r="C140" s="28"/>
      <c r="D140" s="28"/>
      <c r="E140" s="28"/>
      <c r="F140" s="28"/>
      <c r="G140" s="28"/>
      <c r="H140"/>
      <c r="I140"/>
      <c r="J140"/>
      <c r="K140"/>
      <c r="L140"/>
      <c r="M140"/>
      <c r="N140"/>
      <c r="O140"/>
      <c r="P140"/>
      <c r="Q140"/>
      <c r="R140"/>
      <c r="S140"/>
      <c r="T140"/>
      <c r="U140"/>
      <c r="V140"/>
      <c r="W140"/>
      <c r="X140"/>
      <c r="AA140" s="39"/>
    </row>
    <row r="141" spans="1:46" s="38" customFormat="1" ht="15.75" customHeight="1" x14ac:dyDescent="0.3">
      <c r="A141" s="26"/>
      <c r="B141" s="27"/>
      <c r="C141" s="28"/>
      <c r="D141" s="28"/>
      <c r="E141" s="28"/>
      <c r="F141" s="28"/>
      <c r="G141" s="28"/>
      <c r="H141" s="30"/>
      <c r="I141" s="30"/>
      <c r="J141" s="30"/>
      <c r="K141" s="30"/>
      <c r="L141" s="30"/>
      <c r="M141" s="30"/>
      <c r="N141" s="30"/>
      <c r="O141" s="30"/>
      <c r="P141" s="30"/>
      <c r="Q141" s="30"/>
      <c r="R141" s="30"/>
      <c r="S141" s="30"/>
      <c r="T141"/>
      <c r="U141"/>
      <c r="V141"/>
      <c r="W141"/>
      <c r="X141"/>
      <c r="AA141" s="39"/>
    </row>
    <row r="142" spans="1:46" s="38" customFormat="1" ht="15.75" customHeight="1" x14ac:dyDescent="0.3">
      <c r="A142" s="26"/>
      <c r="B142" s="27"/>
      <c r="C142" s="28"/>
      <c r="D142" s="31"/>
      <c r="E142" s="30"/>
      <c r="F142" s="30"/>
      <c r="G142" s="32"/>
      <c r="H142"/>
      <c r="I142"/>
      <c r="J142"/>
      <c r="K142"/>
      <c r="L142"/>
      <c r="M142"/>
      <c r="N142"/>
      <c r="O142"/>
      <c r="P142"/>
      <c r="Q142"/>
      <c r="R142"/>
      <c r="S142"/>
      <c r="T142"/>
      <c r="U142"/>
      <c r="V142"/>
      <c r="W142"/>
      <c r="X142"/>
      <c r="AA142" s="39"/>
    </row>
    <row r="143" spans="1:46" s="38" customFormat="1" ht="15.75" customHeight="1" x14ac:dyDescent="0.3">
      <c r="A143" s="26"/>
      <c r="B143" s="27"/>
      <c r="C143" s="28"/>
      <c r="D143" s="31"/>
      <c r="E143" s="30"/>
      <c r="F143" s="30"/>
      <c r="G143" s="28"/>
      <c r="H143" s="28"/>
      <c r="I143" s="28"/>
      <c r="J143" s="28"/>
      <c r="K143" s="28"/>
      <c r="L143" s="28"/>
      <c r="M143" s="28"/>
      <c r="N143" s="28"/>
      <c r="O143" s="28"/>
      <c r="P143" s="28"/>
      <c r="Q143" s="28"/>
      <c r="R143" s="28"/>
      <c r="S143" s="28"/>
      <c r="T143"/>
      <c r="U143"/>
      <c r="V143"/>
      <c r="W143"/>
      <c r="X143"/>
      <c r="AA143" s="39"/>
    </row>
    <row r="144" spans="1:46" s="38" customFormat="1" ht="15.75" customHeight="1" x14ac:dyDescent="0.3">
      <c r="A144" s="26"/>
      <c r="B144" s="27"/>
      <c r="C144" s="28"/>
      <c r="D144" s="31"/>
      <c r="E144" s="30"/>
      <c r="F144" s="30"/>
      <c r="G144" s="28"/>
      <c r="H144" s="33"/>
      <c r="I144" s="33"/>
      <c r="J144" s="33"/>
      <c r="K144" s="33"/>
      <c r="L144" s="33"/>
      <c r="M144" s="33"/>
      <c r="N144" s="33"/>
      <c r="O144" s="33"/>
      <c r="P144" s="33"/>
      <c r="Q144" s="33"/>
      <c r="R144" s="33"/>
      <c r="S144" s="33"/>
      <c r="T144" s="33"/>
      <c r="U144" s="33"/>
      <c r="V144" s="33"/>
      <c r="W144" s="33"/>
      <c r="X144" s="33"/>
      <c r="Y144" s="36"/>
      <c r="Z144" s="36"/>
      <c r="AA144" s="40"/>
      <c r="AB144" s="36"/>
      <c r="AC144" s="36"/>
      <c r="AD144" s="36"/>
      <c r="AE144" s="36"/>
      <c r="AF144" s="36"/>
      <c r="AG144" s="36"/>
      <c r="AH144" s="36"/>
      <c r="AI144" s="36"/>
      <c r="AJ144" s="36"/>
      <c r="AK144" s="36"/>
      <c r="AL144" s="36"/>
      <c r="AM144" s="36"/>
      <c r="AN144" s="36"/>
      <c r="AO144" s="36"/>
      <c r="AP144" s="36"/>
      <c r="AQ144" s="36"/>
    </row>
    <row r="145" spans="1:43" s="38" customFormat="1" ht="15.75" customHeight="1" x14ac:dyDescent="0.3">
      <c r="A145" s="26"/>
      <c r="B145" s="27"/>
      <c r="C145" s="28"/>
      <c r="D145" s="31"/>
      <c r="E145" s="30"/>
      <c r="F145" s="28"/>
      <c r="G145" s="28"/>
      <c r="H145" s="33"/>
      <c r="I145" s="33"/>
      <c r="J145" s="33"/>
      <c r="K145" s="33"/>
      <c r="L145" s="33"/>
      <c r="M145" s="33"/>
      <c r="N145" s="33"/>
      <c r="O145" s="33"/>
      <c r="P145" s="33"/>
      <c r="Q145" s="33"/>
      <c r="R145" s="33"/>
      <c r="S145" s="33"/>
      <c r="T145" s="33"/>
      <c r="U145" s="33"/>
      <c r="V145" s="33"/>
      <c r="W145" s="33"/>
      <c r="X145" s="33"/>
      <c r="Y145" s="36"/>
      <c r="Z145" s="36"/>
      <c r="AA145" s="40"/>
      <c r="AB145" s="36"/>
      <c r="AC145" s="36"/>
      <c r="AD145" s="36"/>
      <c r="AE145" s="36"/>
      <c r="AF145" s="36"/>
      <c r="AG145" s="36"/>
      <c r="AH145" s="36"/>
      <c r="AI145" s="36"/>
      <c r="AJ145" s="36"/>
      <c r="AK145" s="36"/>
      <c r="AL145" s="36"/>
      <c r="AM145" s="36"/>
      <c r="AN145" s="36"/>
      <c r="AO145" s="36"/>
      <c r="AP145" s="36"/>
      <c r="AQ145" s="36"/>
    </row>
    <row r="146" spans="1:43" s="38" customFormat="1" ht="15.75" customHeight="1" x14ac:dyDescent="0.3">
      <c r="A146" s="26"/>
      <c r="B146" s="27"/>
      <c r="C146" s="28"/>
      <c r="D146" s="31"/>
      <c r="E146" s="30"/>
      <c r="F146" s="30"/>
      <c r="G146" s="28"/>
      <c r="H146" s="33"/>
      <c r="I146" s="33"/>
      <c r="J146" s="33"/>
      <c r="K146" s="33"/>
      <c r="L146" s="33"/>
      <c r="M146" s="33"/>
      <c r="N146" s="33"/>
      <c r="O146" s="33"/>
      <c r="P146" s="33"/>
      <c r="Q146" s="33"/>
      <c r="R146" s="33"/>
      <c r="S146" s="33"/>
      <c r="T146" s="33"/>
      <c r="U146" s="33"/>
      <c r="V146" s="33"/>
      <c r="W146" s="33"/>
      <c r="X146" s="33"/>
      <c r="Y146" s="36"/>
      <c r="Z146" s="36"/>
      <c r="AA146" s="40"/>
      <c r="AB146" s="36"/>
      <c r="AC146" s="36"/>
      <c r="AD146" s="36"/>
      <c r="AE146" s="36"/>
      <c r="AF146" s="36"/>
      <c r="AG146" s="36"/>
      <c r="AH146" s="36"/>
      <c r="AI146" s="36"/>
      <c r="AJ146" s="36"/>
      <c r="AK146" s="36"/>
      <c r="AL146" s="36"/>
      <c r="AM146" s="36"/>
      <c r="AN146" s="36"/>
      <c r="AO146" s="36"/>
      <c r="AP146" s="36"/>
      <c r="AQ146" s="36"/>
    </row>
    <row r="147" spans="1:43" s="38" customFormat="1" ht="15.75" customHeight="1" x14ac:dyDescent="0.3">
      <c r="A147" s="26"/>
      <c r="B147" s="27"/>
      <c r="C147" s="28"/>
      <c r="D147" s="31"/>
      <c r="E147" s="30"/>
      <c r="F147" s="30"/>
      <c r="G147" s="28"/>
      <c r="H147" s="30"/>
      <c r="I147" s="30"/>
      <c r="J147" s="30"/>
      <c r="K147" s="30"/>
      <c r="L147" s="30"/>
      <c r="M147" s="30"/>
      <c r="N147" s="30"/>
      <c r="O147" s="30"/>
      <c r="P147" s="28"/>
      <c r="Q147" s="34"/>
      <c r="R147" s="30"/>
      <c r="S147" s="30"/>
      <c r="T147"/>
      <c r="U147"/>
      <c r="V147"/>
      <c r="W147"/>
      <c r="X147"/>
      <c r="AA147" s="39"/>
    </row>
    <row r="148" spans="1:43" s="38" customFormat="1" ht="15.75" customHeight="1" x14ac:dyDescent="0.3">
      <c r="A148" s="26"/>
      <c r="B148" s="35"/>
      <c r="C148" s="33"/>
      <c r="D148" s="31"/>
      <c r="E148" s="30"/>
      <c r="F148" s="33"/>
      <c r="G148" s="33"/>
      <c r="H148" s="30"/>
      <c r="I148" s="30"/>
      <c r="J148" s="30"/>
      <c r="K148" s="30"/>
      <c r="L148" s="30"/>
      <c r="M148" s="30"/>
      <c r="N148" s="30"/>
      <c r="O148" s="30"/>
      <c r="P148" s="28"/>
      <c r="Q148" s="34"/>
      <c r="R148" s="30"/>
      <c r="S148" s="30"/>
      <c r="T148"/>
      <c r="U148"/>
      <c r="V148"/>
      <c r="W148"/>
      <c r="X148"/>
      <c r="AA148" s="39"/>
    </row>
    <row r="149" spans="1:43" s="38" customFormat="1" ht="15.75" customHeight="1" x14ac:dyDescent="0.3">
      <c r="A149" s="26"/>
      <c r="B149" s="35"/>
      <c r="C149" s="33"/>
      <c r="D149" s="31"/>
      <c r="E149" s="30"/>
      <c r="F149" s="30"/>
      <c r="G149" s="33"/>
      <c r="H149" s="28"/>
      <c r="I149" s="28"/>
      <c r="J149" s="28"/>
      <c r="K149" s="28"/>
      <c r="L149" s="28"/>
      <c r="M149" s="28"/>
      <c r="N149" s="28"/>
      <c r="O149" s="28"/>
      <c r="P149" s="28"/>
      <c r="Q149" s="28"/>
      <c r="R149" s="28"/>
      <c r="S149" s="28"/>
      <c r="T149"/>
      <c r="U149"/>
      <c r="V149"/>
      <c r="W149"/>
      <c r="X149"/>
      <c r="AA149" s="39"/>
    </row>
    <row r="150" spans="1:43" s="38" customFormat="1" ht="15.75" customHeight="1" x14ac:dyDescent="0.3">
      <c r="A150" s="26"/>
      <c r="B150" s="35"/>
      <c r="C150" s="33"/>
      <c r="D150" s="31"/>
      <c r="E150" s="30"/>
      <c r="F150" s="30"/>
      <c r="G150" s="33"/>
      <c r="H150" s="28"/>
      <c r="I150" s="28"/>
      <c r="J150" s="28"/>
      <c r="K150" s="28"/>
      <c r="L150" s="28"/>
      <c r="M150" s="28"/>
      <c r="N150" s="28"/>
      <c r="O150" s="28"/>
      <c r="P150" s="28"/>
      <c r="Q150" s="28"/>
      <c r="R150" s="28"/>
      <c r="S150" s="28"/>
      <c r="T150"/>
      <c r="U150"/>
      <c r="V150"/>
      <c r="W150"/>
      <c r="X150"/>
      <c r="AA150" s="39"/>
    </row>
    <row r="151" spans="1:43" s="38" customFormat="1" ht="15.75" customHeight="1" x14ac:dyDescent="0.3">
      <c r="A151" s="26"/>
      <c r="B151" s="27"/>
      <c r="C151" s="28"/>
      <c r="D151" s="31"/>
      <c r="E151" s="30"/>
      <c r="F151" s="28"/>
      <c r="G151" s="28"/>
      <c r="H151" s="28"/>
      <c r="I151" s="28"/>
      <c r="J151" s="28"/>
      <c r="K151" s="28"/>
      <c r="L151" s="28"/>
      <c r="M151" s="28"/>
      <c r="N151" s="28"/>
      <c r="O151" s="28"/>
      <c r="P151" s="28"/>
      <c r="Q151" s="28"/>
      <c r="R151" s="28"/>
      <c r="S151" s="28"/>
      <c r="T151"/>
      <c r="U151"/>
      <c r="V151"/>
      <c r="W151"/>
      <c r="X151"/>
      <c r="AA151" s="39"/>
    </row>
    <row r="152" spans="1:43" s="38" customFormat="1" ht="15.75" customHeight="1" x14ac:dyDescent="0.3">
      <c r="A152" s="26"/>
      <c r="B152" s="27"/>
      <c r="C152" s="28"/>
      <c r="D152" s="31"/>
      <c r="E152" s="30"/>
      <c r="F152" s="30"/>
      <c r="G152" s="28"/>
      <c r="H152" s="28"/>
      <c r="I152" s="28"/>
      <c r="J152" s="28"/>
      <c r="K152" s="28"/>
      <c r="L152" s="28"/>
      <c r="M152" s="28"/>
      <c r="N152" s="28"/>
      <c r="O152" s="28"/>
      <c r="P152" s="28"/>
      <c r="Q152" s="28"/>
      <c r="R152" s="28"/>
      <c r="S152" s="28"/>
      <c r="T152"/>
      <c r="U152"/>
      <c r="V152"/>
      <c r="W152"/>
      <c r="X152"/>
      <c r="AA152" s="39"/>
    </row>
    <row r="153" spans="1:43" s="38" customFormat="1" ht="15.75" customHeight="1" x14ac:dyDescent="0.3">
      <c r="A153" s="26"/>
      <c r="B153" s="27"/>
      <c r="C153" s="28"/>
      <c r="D153" s="31"/>
      <c r="E153" s="30"/>
      <c r="F153" s="30"/>
      <c r="G153" s="28"/>
      <c r="H153" s="28"/>
      <c r="I153" s="28"/>
      <c r="J153" s="28"/>
      <c r="K153" s="28"/>
      <c r="L153" s="28"/>
      <c r="M153" s="28"/>
      <c r="N153" s="28"/>
      <c r="O153" s="28"/>
      <c r="P153" s="28"/>
      <c r="Q153" s="28"/>
      <c r="R153" s="28"/>
      <c r="S153" s="28"/>
      <c r="T153"/>
      <c r="U153"/>
      <c r="V153"/>
      <c r="W153"/>
      <c r="X153"/>
      <c r="AA153" s="39"/>
    </row>
    <row r="154" spans="1:43" s="38" customFormat="1" ht="15.75" customHeight="1" x14ac:dyDescent="0.3">
      <c r="A154" s="26"/>
      <c r="B154" s="27"/>
      <c r="C154" s="28"/>
      <c r="D154" s="31"/>
      <c r="E154" s="30"/>
      <c r="F154" s="28"/>
      <c r="G154" s="28"/>
      <c r="H154" s="28"/>
      <c r="I154" s="28"/>
      <c r="J154" s="28"/>
      <c r="K154" s="28"/>
      <c r="L154" s="28"/>
      <c r="M154" s="28"/>
      <c r="N154" s="28"/>
      <c r="O154" s="28"/>
      <c r="P154" s="28"/>
      <c r="Q154" s="28"/>
      <c r="R154" s="28"/>
      <c r="S154" s="28"/>
      <c r="T154"/>
      <c r="U154"/>
      <c r="V154"/>
      <c r="W154"/>
      <c r="X154"/>
      <c r="AA154" s="39"/>
    </row>
    <row r="155" spans="1:43" s="38" customFormat="1" ht="15.75" customHeight="1" x14ac:dyDescent="0.3">
      <c r="A155" s="26"/>
      <c r="B155" s="27"/>
      <c r="C155" s="28"/>
      <c r="D155" s="31"/>
      <c r="E155" s="30"/>
      <c r="F155" s="30"/>
      <c r="G155" s="28"/>
      <c r="H155" s="28"/>
      <c r="I155" s="28"/>
      <c r="J155" s="28"/>
      <c r="K155" s="28"/>
      <c r="L155" s="28"/>
      <c r="M155" s="28"/>
      <c r="N155" s="28"/>
      <c r="O155" s="28"/>
      <c r="P155" s="28"/>
      <c r="Q155" s="28"/>
      <c r="R155" s="28"/>
      <c r="S155" s="28"/>
      <c r="T155"/>
      <c r="U155"/>
      <c r="V155"/>
      <c r="W155"/>
      <c r="X155"/>
      <c r="AA155" s="39"/>
    </row>
    <row r="156" spans="1:43" s="38" customFormat="1" ht="15.75" customHeight="1" x14ac:dyDescent="0.3">
      <c r="A156" s="26"/>
      <c r="B156" s="27"/>
      <c r="C156" s="28"/>
      <c r="D156" s="31"/>
      <c r="E156" s="30"/>
      <c r="F156" s="30"/>
      <c r="G156" s="28"/>
      <c r="H156" s="28"/>
      <c r="I156" s="28"/>
      <c r="J156" s="28"/>
      <c r="K156" s="28"/>
      <c r="L156" s="28"/>
      <c r="M156" s="28"/>
      <c r="N156" s="28"/>
      <c r="O156" s="28"/>
      <c r="P156" s="28"/>
      <c r="Q156" s="28"/>
      <c r="R156" s="28"/>
      <c r="S156" s="28"/>
      <c r="T156"/>
      <c r="U156"/>
      <c r="V156"/>
      <c r="W156"/>
      <c r="X156"/>
      <c r="AA156" s="39"/>
    </row>
    <row r="157" spans="1:43" s="38" customFormat="1" ht="15.75" customHeight="1" x14ac:dyDescent="0.3">
      <c r="A157" s="26"/>
      <c r="B157" s="27"/>
      <c r="C157" s="28"/>
      <c r="D157" s="31"/>
      <c r="E157" s="30"/>
      <c r="F157" s="30"/>
      <c r="G157" s="28"/>
      <c r="H157" s="28"/>
      <c r="I157" s="28"/>
      <c r="J157" s="28"/>
      <c r="K157" s="28"/>
      <c r="L157" s="28"/>
      <c r="M157" s="28"/>
      <c r="N157" s="28"/>
      <c r="O157" s="28"/>
      <c r="P157" s="28"/>
      <c r="Q157" s="28"/>
      <c r="R157" s="28"/>
      <c r="S157" s="28"/>
      <c r="T157"/>
      <c r="U157"/>
      <c r="V157"/>
      <c r="W157"/>
      <c r="X157"/>
      <c r="AA157" s="39"/>
    </row>
    <row r="158" spans="1:43" ht="15.75" customHeight="1" x14ac:dyDescent="0.3">
      <c r="A158" s="26"/>
      <c r="B158" s="27"/>
      <c r="C158" s="28"/>
      <c r="D158" s="31"/>
      <c r="E158" s="30"/>
      <c r="F158" s="30"/>
      <c r="G158" s="28"/>
      <c r="H158" s="28"/>
      <c r="I158" s="28"/>
      <c r="J158" s="28"/>
      <c r="K158" s="28"/>
      <c r="L158" s="28"/>
      <c r="M158" s="28"/>
      <c r="N158" s="28"/>
      <c r="O158" s="28"/>
      <c r="P158" s="28"/>
      <c r="Q158" s="28"/>
      <c r="R158" s="28"/>
      <c r="S158" s="28"/>
    </row>
    <row r="159" spans="1:43" ht="15.75" customHeight="1" x14ac:dyDescent="0.3">
      <c r="A159" s="26"/>
      <c r="B159" s="27"/>
      <c r="C159" s="28"/>
      <c r="D159" s="31"/>
      <c r="E159" s="30"/>
      <c r="F159" s="28"/>
      <c r="G159" s="28"/>
      <c r="H159" s="28"/>
      <c r="I159" s="28"/>
      <c r="J159" s="28"/>
      <c r="K159" s="28"/>
      <c r="L159" s="28"/>
      <c r="M159" s="28"/>
      <c r="N159" s="28"/>
      <c r="O159" s="28"/>
      <c r="P159" s="28"/>
      <c r="Q159" s="28"/>
      <c r="R159" s="28"/>
      <c r="S159" s="28"/>
    </row>
    <row r="160" spans="1:43" ht="15.75" customHeight="1" x14ac:dyDescent="0.3">
      <c r="A160" s="26"/>
      <c r="B160" s="27"/>
      <c r="C160" s="28"/>
      <c r="D160" s="31"/>
      <c r="E160" s="30"/>
      <c r="F160" s="28"/>
      <c r="G160" s="28"/>
      <c r="H160" s="28"/>
      <c r="I160" s="28"/>
      <c r="J160" s="28"/>
      <c r="K160" s="28"/>
      <c r="L160" s="28"/>
      <c r="M160" s="28"/>
      <c r="N160" s="28"/>
      <c r="O160" s="28"/>
      <c r="P160" s="28"/>
      <c r="Q160" s="28"/>
      <c r="R160" s="28"/>
      <c r="S160" s="28"/>
    </row>
    <row r="161" spans="1:19" ht="15.75" customHeight="1" x14ac:dyDescent="0.3">
      <c r="A161" s="26"/>
      <c r="B161" s="27"/>
      <c r="C161" s="28"/>
      <c r="D161" s="31"/>
      <c r="E161" s="30"/>
      <c r="F161" s="28"/>
      <c r="G161" s="28"/>
      <c r="H161" s="28"/>
      <c r="I161" s="28"/>
      <c r="J161" s="28"/>
      <c r="K161" s="28"/>
      <c r="L161" s="28"/>
      <c r="M161" s="28"/>
      <c r="N161" s="28"/>
      <c r="O161" s="28"/>
      <c r="P161" s="28"/>
      <c r="Q161" s="28"/>
      <c r="R161" s="28"/>
      <c r="S161" s="28"/>
    </row>
    <row r="162" spans="1:19" ht="15.75" customHeight="1" x14ac:dyDescent="0.3">
      <c r="A162" s="26"/>
      <c r="B162" s="27"/>
      <c r="C162" s="28"/>
      <c r="D162" s="31"/>
      <c r="E162" s="30"/>
      <c r="F162" s="28"/>
      <c r="G162" s="28"/>
      <c r="H162" s="28"/>
      <c r="I162" s="28"/>
      <c r="J162" s="28"/>
      <c r="K162" s="28"/>
      <c r="L162" s="28"/>
      <c r="M162" s="28"/>
      <c r="N162" s="28"/>
      <c r="O162" s="28"/>
      <c r="P162" s="28"/>
      <c r="Q162" s="28"/>
      <c r="R162" s="28"/>
      <c r="S162" s="28"/>
    </row>
    <row r="163" spans="1:19" ht="15.75" customHeight="1" x14ac:dyDescent="0.3">
      <c r="A163" s="26"/>
      <c r="B163" s="27"/>
      <c r="C163" s="28"/>
      <c r="D163" s="31"/>
      <c r="E163" s="28"/>
      <c r="F163" s="28"/>
      <c r="G163" s="28"/>
      <c r="H163" s="28"/>
      <c r="I163" s="28"/>
      <c r="J163" s="28"/>
      <c r="K163" s="28"/>
      <c r="L163" s="28"/>
      <c r="M163" s="28"/>
      <c r="N163" s="28"/>
      <c r="O163" s="28"/>
      <c r="P163" s="28"/>
      <c r="Q163" s="28"/>
      <c r="R163" s="28"/>
      <c r="S163" s="28"/>
    </row>
    <row r="164" spans="1:19" ht="15.75" customHeight="1" x14ac:dyDescent="0.3">
      <c r="A164" s="26"/>
      <c r="B164" s="27"/>
      <c r="C164" s="28"/>
      <c r="D164" s="31"/>
      <c r="E164" s="30"/>
      <c r="F164" s="28"/>
      <c r="G164" s="28"/>
      <c r="H164" s="28"/>
      <c r="I164" s="28"/>
      <c r="J164" s="28"/>
      <c r="K164" s="28"/>
      <c r="L164" s="28"/>
      <c r="M164" s="28"/>
      <c r="N164" s="28"/>
      <c r="O164" s="28"/>
      <c r="P164" s="28"/>
      <c r="Q164" s="28"/>
      <c r="R164" s="28"/>
      <c r="S164" s="28"/>
    </row>
    <row r="165" spans="1:19" ht="15.75" customHeight="1" x14ac:dyDescent="0.3">
      <c r="A165" s="26"/>
      <c r="B165" s="27"/>
      <c r="C165" s="28"/>
      <c r="D165" s="31"/>
      <c r="E165" s="30"/>
      <c r="F165" s="28"/>
      <c r="G165" s="28"/>
      <c r="H165" s="28"/>
      <c r="I165" s="28"/>
      <c r="J165" s="28"/>
      <c r="K165" s="28"/>
      <c r="L165" s="28"/>
      <c r="M165" s="28"/>
      <c r="N165" s="28"/>
      <c r="O165" s="28"/>
      <c r="P165" s="28"/>
      <c r="Q165" s="28"/>
      <c r="R165" s="28"/>
      <c r="S165" s="28"/>
    </row>
    <row r="166" spans="1:19" ht="15.75" customHeight="1" x14ac:dyDescent="0.3">
      <c r="A166" s="26"/>
      <c r="B166" s="27"/>
      <c r="C166" s="28"/>
      <c r="D166" s="31"/>
      <c r="E166" s="30"/>
      <c r="F166" s="28"/>
      <c r="G166" s="28"/>
      <c r="H166" s="28"/>
      <c r="I166" s="28"/>
      <c r="J166" s="28"/>
      <c r="K166" s="28"/>
      <c r="L166" s="28"/>
      <c r="M166" s="28"/>
      <c r="N166" s="28"/>
      <c r="O166" s="28"/>
      <c r="P166" s="28"/>
      <c r="Q166" s="28"/>
      <c r="R166" s="28"/>
      <c r="S166" s="28"/>
    </row>
    <row r="167" spans="1:19" ht="15.75" customHeight="1" x14ac:dyDescent="0.3">
      <c r="A167" s="26"/>
      <c r="B167" s="27"/>
      <c r="C167" s="28"/>
      <c r="D167" s="31"/>
      <c r="E167" s="30"/>
      <c r="F167" s="28"/>
      <c r="G167" s="28"/>
      <c r="H167" s="28"/>
      <c r="I167" s="28"/>
      <c r="J167" s="28"/>
      <c r="K167" s="28"/>
      <c r="L167" s="28"/>
      <c r="M167" s="28"/>
      <c r="N167" s="28"/>
      <c r="O167" s="28"/>
      <c r="P167" s="28"/>
      <c r="Q167" s="28"/>
      <c r="R167" s="28"/>
      <c r="S167" s="28"/>
    </row>
    <row r="168" spans="1:19" ht="15.75" customHeight="1" x14ac:dyDescent="0.3">
      <c r="A168" s="26"/>
      <c r="B168" s="27"/>
      <c r="C168" s="28"/>
      <c r="D168" s="31"/>
      <c r="E168" s="30"/>
      <c r="F168" s="28"/>
      <c r="G168" s="28"/>
      <c r="H168" s="28"/>
      <c r="I168" s="28"/>
      <c r="J168" s="28"/>
      <c r="K168" s="28"/>
      <c r="L168" s="28"/>
      <c r="M168" s="28"/>
      <c r="N168" s="28"/>
      <c r="O168" s="28"/>
      <c r="P168" s="28"/>
      <c r="Q168" s="28"/>
      <c r="R168" s="28"/>
      <c r="S168" s="28"/>
    </row>
    <row r="169" spans="1:19" ht="15.75" customHeight="1" x14ac:dyDescent="0.3">
      <c r="A169" s="26"/>
      <c r="B169" s="27"/>
      <c r="C169" s="28"/>
      <c r="D169" s="31"/>
      <c r="E169" s="30"/>
      <c r="F169" s="28"/>
      <c r="G169" s="28"/>
      <c r="H169" s="28"/>
      <c r="I169" s="28"/>
      <c r="J169" s="28"/>
      <c r="K169" s="28"/>
      <c r="L169" s="28"/>
      <c r="M169" s="28"/>
      <c r="N169" s="28"/>
      <c r="O169" s="28"/>
      <c r="P169" s="28"/>
      <c r="Q169" s="28"/>
      <c r="R169" s="28"/>
      <c r="S169" s="28"/>
    </row>
    <row r="170" spans="1:19" ht="15.75" customHeight="1" x14ac:dyDescent="0.3">
      <c r="A170" s="26"/>
      <c r="B170" s="27"/>
      <c r="C170" s="28"/>
      <c r="D170" s="31"/>
      <c r="E170" s="30"/>
      <c r="F170" s="28"/>
      <c r="G170" s="28"/>
      <c r="H170" s="28"/>
      <c r="I170" s="28"/>
      <c r="J170" s="28"/>
      <c r="K170" s="28"/>
      <c r="L170" s="28"/>
      <c r="M170" s="28"/>
      <c r="N170" s="28"/>
      <c r="O170" s="28"/>
      <c r="P170" s="28"/>
      <c r="Q170" s="28"/>
      <c r="R170" s="28"/>
      <c r="S170" s="28"/>
    </row>
    <row r="171" spans="1:19" ht="15.75" customHeight="1" x14ac:dyDescent="0.3">
      <c r="A171" s="26"/>
      <c r="B171" s="27"/>
      <c r="C171" s="28"/>
      <c r="D171" s="31"/>
      <c r="E171" s="30"/>
      <c r="F171" s="28"/>
      <c r="G171" s="28"/>
      <c r="H171" s="28"/>
      <c r="I171" s="28"/>
      <c r="J171" s="28"/>
      <c r="K171" s="28"/>
      <c r="L171" s="28"/>
      <c r="M171" s="28"/>
      <c r="N171" s="28"/>
      <c r="O171" s="28"/>
      <c r="P171" s="28"/>
      <c r="Q171" s="28"/>
      <c r="R171" s="28"/>
      <c r="S171" s="28"/>
    </row>
    <row r="172" spans="1:19" ht="15.75" customHeight="1" x14ac:dyDescent="0.3">
      <c r="A172" s="26"/>
      <c r="B172" s="27"/>
      <c r="C172" s="28"/>
      <c r="D172" s="31"/>
      <c r="E172" s="30"/>
      <c r="F172" s="28"/>
      <c r="G172" s="28"/>
      <c r="H172" s="28"/>
      <c r="I172" s="28"/>
      <c r="J172" s="28"/>
      <c r="K172" s="28"/>
      <c r="L172" s="28"/>
      <c r="M172" s="28"/>
      <c r="N172" s="28"/>
      <c r="O172" s="28"/>
      <c r="P172" s="28"/>
      <c r="Q172" s="28"/>
      <c r="R172" s="28"/>
      <c r="S172" s="28"/>
    </row>
    <row r="173" spans="1:19" ht="15.75" customHeight="1" x14ac:dyDescent="0.3">
      <c r="A173" s="26"/>
      <c r="B173" s="27"/>
      <c r="C173" s="28"/>
      <c r="D173" s="31"/>
      <c r="E173" s="30"/>
      <c r="F173" s="28"/>
      <c r="G173" s="28"/>
      <c r="H173" s="28"/>
      <c r="I173" s="28"/>
      <c r="J173" s="28"/>
      <c r="K173" s="28"/>
      <c r="L173" s="28"/>
      <c r="M173" s="28"/>
      <c r="N173" s="28"/>
      <c r="O173" s="28"/>
      <c r="P173" s="28"/>
      <c r="Q173" s="28"/>
      <c r="R173" s="28"/>
      <c r="S173" s="28"/>
    </row>
    <row r="174" spans="1:19" ht="15.75" customHeight="1" x14ac:dyDescent="0.3">
      <c r="A174" s="26"/>
      <c r="B174" s="27"/>
      <c r="C174" s="28"/>
      <c r="D174" s="31"/>
      <c r="E174" s="30"/>
      <c r="F174" s="28"/>
      <c r="G174" s="28"/>
      <c r="H174" s="28"/>
      <c r="I174" s="28"/>
      <c r="J174" s="28"/>
      <c r="K174" s="28"/>
      <c r="L174" s="28"/>
      <c r="M174" s="28"/>
      <c r="N174" s="28"/>
      <c r="O174" s="28"/>
      <c r="P174" s="28"/>
      <c r="Q174" s="28"/>
      <c r="R174" s="28"/>
      <c r="S174" s="28"/>
    </row>
    <row r="175" spans="1:19" ht="15.75" customHeight="1" x14ac:dyDescent="0.3">
      <c r="A175" s="26"/>
      <c r="B175" s="27"/>
      <c r="C175" s="28"/>
      <c r="D175" s="31"/>
      <c r="E175" s="30"/>
      <c r="F175" s="28"/>
      <c r="G175" s="28"/>
      <c r="H175" s="34"/>
      <c r="I175" s="34"/>
      <c r="J175" s="34"/>
      <c r="K175" s="34"/>
      <c r="L175" s="34"/>
      <c r="M175" s="34"/>
      <c r="N175" s="34"/>
      <c r="O175" s="34"/>
      <c r="P175" s="28"/>
      <c r="Q175" s="34"/>
      <c r="R175" s="34"/>
      <c r="S175" s="34"/>
    </row>
    <row r="176" spans="1:19" ht="15.75" customHeight="1" x14ac:dyDescent="0.3">
      <c r="A176" s="26"/>
      <c r="B176" s="27"/>
      <c r="C176" s="28"/>
      <c r="D176" s="31"/>
      <c r="E176" s="30"/>
      <c r="F176" s="28"/>
      <c r="G176" s="28"/>
      <c r="H176" s="34"/>
      <c r="I176" s="34"/>
      <c r="J176" s="34"/>
      <c r="K176" s="34"/>
      <c r="L176" s="34"/>
      <c r="M176" s="34"/>
      <c r="N176" s="34"/>
      <c r="O176" s="34"/>
      <c r="P176" s="28"/>
      <c r="Q176" s="34"/>
      <c r="R176" s="34"/>
      <c r="S176" s="34"/>
    </row>
    <row r="177" spans="1:19" ht="15.75" customHeight="1" x14ac:dyDescent="0.3">
      <c r="A177" s="26"/>
      <c r="B177" s="27"/>
      <c r="C177" s="28"/>
      <c r="D177" s="31"/>
      <c r="E177" s="30"/>
      <c r="F177" s="28"/>
      <c r="G177" s="28"/>
      <c r="H177" s="34"/>
      <c r="I177" s="34"/>
      <c r="J177" s="34"/>
      <c r="K177" s="34"/>
      <c r="L177" s="34"/>
      <c r="M177" s="34"/>
      <c r="N177" s="34"/>
      <c r="O177" s="34"/>
      <c r="P177" s="28"/>
      <c r="Q177" s="34"/>
      <c r="R177" s="34"/>
      <c r="S177" s="34"/>
    </row>
    <row r="178" spans="1:19" ht="15.75" customHeight="1" x14ac:dyDescent="0.3">
      <c r="A178" s="26"/>
      <c r="B178" s="27"/>
      <c r="C178" s="28"/>
      <c r="D178" s="31"/>
      <c r="E178" s="30"/>
      <c r="F178" s="28"/>
      <c r="G178" s="28"/>
      <c r="H178" s="28"/>
      <c r="I178" s="28"/>
      <c r="J178" s="28"/>
      <c r="K178" s="28"/>
      <c r="L178" s="28"/>
      <c r="M178" s="28"/>
      <c r="N178" s="28"/>
      <c r="O178" s="28"/>
      <c r="P178" s="28"/>
      <c r="Q178" s="28"/>
      <c r="R178" s="28"/>
      <c r="S178" s="28"/>
    </row>
    <row r="179" spans="1:19" ht="15.75" customHeight="1" x14ac:dyDescent="0.3">
      <c r="A179" s="26"/>
      <c r="B179" s="27"/>
      <c r="C179" s="28"/>
      <c r="D179" s="31"/>
      <c r="E179" s="30"/>
      <c r="F179" s="28"/>
      <c r="G179" s="28"/>
      <c r="H179" s="28"/>
      <c r="I179" s="28"/>
      <c r="J179" s="28"/>
      <c r="K179" s="28"/>
      <c r="L179" s="28"/>
      <c r="M179" s="28"/>
      <c r="N179" s="28"/>
      <c r="O179" s="28"/>
      <c r="P179" s="28"/>
      <c r="Q179" s="28"/>
      <c r="R179" s="28"/>
      <c r="S179" s="28"/>
    </row>
    <row r="180" spans="1:19" ht="15.75" customHeight="1" x14ac:dyDescent="0.3">
      <c r="A180" s="26"/>
      <c r="B180" s="27"/>
      <c r="C180" s="28"/>
      <c r="D180" s="31"/>
      <c r="E180" s="30"/>
      <c r="F180" s="36"/>
      <c r="G180" s="32"/>
      <c r="H180" s="28"/>
      <c r="I180" s="28"/>
      <c r="J180" s="28"/>
      <c r="K180" s="28"/>
      <c r="L180" s="28"/>
      <c r="M180" s="28"/>
      <c r="N180" s="28"/>
      <c r="O180" s="28"/>
      <c r="P180" s="28"/>
      <c r="Q180" s="28"/>
      <c r="R180" s="28"/>
      <c r="S180" s="28"/>
    </row>
    <row r="181" spans="1:19" ht="15.75" customHeight="1" x14ac:dyDescent="0.3">
      <c r="A181" s="26"/>
      <c r="B181" s="27"/>
      <c r="C181" s="28"/>
      <c r="D181" s="31"/>
      <c r="E181" s="30"/>
      <c r="F181" s="36"/>
      <c r="G181" s="32"/>
      <c r="H181" s="28"/>
      <c r="I181" s="28"/>
      <c r="J181" s="28"/>
      <c r="K181" s="28"/>
      <c r="L181" s="28"/>
      <c r="M181" s="28"/>
      <c r="N181" s="28"/>
      <c r="O181" s="28"/>
      <c r="P181" s="28"/>
      <c r="Q181" s="28"/>
      <c r="R181" s="28"/>
      <c r="S181" s="28"/>
    </row>
    <row r="182" spans="1:19" ht="15.75" customHeight="1" x14ac:dyDescent="0.3">
      <c r="A182" s="26"/>
      <c r="B182" s="27"/>
      <c r="C182" s="28"/>
      <c r="D182" s="31"/>
      <c r="E182" s="30"/>
      <c r="F182" s="28"/>
      <c r="G182" s="28"/>
      <c r="H182" s="28"/>
      <c r="I182" s="28"/>
      <c r="J182" s="28"/>
      <c r="K182" s="28"/>
      <c r="L182" s="28"/>
      <c r="M182" s="28"/>
      <c r="N182" s="28"/>
      <c r="O182" s="28"/>
      <c r="P182" s="28"/>
      <c r="Q182" s="28"/>
      <c r="R182" s="28"/>
      <c r="S182" s="28"/>
    </row>
    <row r="183" spans="1:19" ht="15.75" customHeight="1" x14ac:dyDescent="0.3">
      <c r="A183" s="26"/>
      <c r="B183" s="27"/>
      <c r="C183" s="28"/>
      <c r="D183" s="31"/>
      <c r="E183" s="30"/>
      <c r="F183" s="28"/>
      <c r="G183" s="28"/>
      <c r="H183" s="28"/>
      <c r="I183" s="28"/>
      <c r="J183" s="28"/>
      <c r="K183" s="28"/>
      <c r="L183" s="28"/>
      <c r="M183" s="28"/>
      <c r="N183" s="28"/>
      <c r="O183" s="28"/>
      <c r="P183" s="28"/>
      <c r="Q183" s="28"/>
      <c r="R183" s="28"/>
      <c r="S183" s="28"/>
    </row>
    <row r="184" spans="1:19" ht="15.75" customHeight="1" x14ac:dyDescent="0.3">
      <c r="A184" s="26"/>
      <c r="B184" s="37"/>
      <c r="C184" s="30"/>
      <c r="D184" s="31"/>
      <c r="E184" s="28"/>
      <c r="F184" s="28"/>
      <c r="G184" s="28"/>
      <c r="H184" s="28"/>
      <c r="I184" s="28"/>
      <c r="J184" s="28"/>
      <c r="K184" s="28"/>
      <c r="L184" s="28"/>
      <c r="M184" s="28"/>
      <c r="N184" s="28"/>
      <c r="O184" s="28"/>
      <c r="P184" s="28"/>
      <c r="Q184" s="28"/>
      <c r="R184" s="28"/>
      <c r="S184" s="28"/>
    </row>
    <row r="185" spans="1:19" ht="15.75" customHeight="1" x14ac:dyDescent="0.3">
      <c r="A185" s="26"/>
      <c r="B185" s="37"/>
      <c r="C185" s="30"/>
      <c r="D185" s="31"/>
      <c r="E185" s="30"/>
      <c r="F185" s="28"/>
      <c r="G185" s="28"/>
      <c r="H185" s="28"/>
      <c r="I185" s="28"/>
      <c r="J185" s="28"/>
      <c r="K185" s="28"/>
      <c r="L185" s="28"/>
      <c r="M185" s="28"/>
      <c r="N185" s="28"/>
      <c r="O185" s="28"/>
      <c r="P185" s="28"/>
      <c r="Q185" s="28"/>
      <c r="R185" s="28"/>
      <c r="S185" s="28"/>
    </row>
    <row r="186" spans="1:19" ht="15.75" customHeight="1" x14ac:dyDescent="0.3">
      <c r="A186" s="26"/>
      <c r="B186" s="37"/>
      <c r="C186" s="30"/>
      <c r="D186" s="31"/>
      <c r="E186" s="30"/>
      <c r="F186" s="28"/>
      <c r="G186" s="28"/>
      <c r="H186" s="28"/>
      <c r="I186" s="28"/>
      <c r="J186" s="28"/>
      <c r="K186" s="28"/>
      <c r="L186" s="28"/>
      <c r="M186" s="28"/>
      <c r="N186" s="28"/>
      <c r="O186" s="28"/>
      <c r="P186" s="28"/>
      <c r="Q186" s="28"/>
      <c r="R186" s="28"/>
      <c r="S186" s="28"/>
    </row>
    <row r="187" spans="1:19" ht="15.75" customHeight="1" x14ac:dyDescent="0.3">
      <c r="A187" s="26"/>
      <c r="B187" s="37"/>
      <c r="C187" s="30"/>
      <c r="D187" s="31"/>
      <c r="E187" s="30"/>
      <c r="F187" s="28"/>
      <c r="G187" s="28"/>
      <c r="H187" s="28"/>
      <c r="I187" s="28"/>
      <c r="J187" s="28"/>
      <c r="K187" s="28"/>
      <c r="L187" s="28"/>
      <c r="M187" s="28"/>
      <c r="N187" s="28"/>
      <c r="O187" s="28"/>
      <c r="P187" s="28"/>
      <c r="Q187" s="28"/>
      <c r="R187" s="28"/>
      <c r="S187" s="28"/>
    </row>
    <row r="188" spans="1:19" ht="15.75" customHeight="1" x14ac:dyDescent="0.3">
      <c r="A188" s="26"/>
      <c r="B188" s="37"/>
      <c r="C188" s="30"/>
      <c r="D188" s="31"/>
      <c r="E188" s="30"/>
      <c r="F188" s="28"/>
      <c r="G188" s="28"/>
      <c r="H188" s="28"/>
      <c r="I188" s="28"/>
      <c r="J188" s="28"/>
      <c r="K188" s="28"/>
      <c r="L188" s="28"/>
      <c r="M188" s="28"/>
      <c r="N188" s="28"/>
      <c r="O188" s="28"/>
      <c r="P188" s="28"/>
      <c r="Q188" s="28"/>
      <c r="R188" s="28"/>
      <c r="S188" s="28"/>
    </row>
    <row r="189" spans="1:19" ht="15.75" customHeight="1" x14ac:dyDescent="0.3">
      <c r="A189" s="26"/>
      <c r="B189" s="37"/>
      <c r="C189" s="30"/>
      <c r="D189" s="31"/>
      <c r="E189" s="30"/>
      <c r="F189" s="28"/>
      <c r="G189" s="28"/>
      <c r="H189" s="28"/>
      <c r="I189" s="28"/>
      <c r="J189" s="28"/>
      <c r="K189" s="28"/>
      <c r="L189" s="28"/>
      <c r="M189" s="28"/>
      <c r="N189" s="28"/>
      <c r="O189" s="28"/>
      <c r="P189" s="28"/>
      <c r="Q189" s="28"/>
      <c r="R189" s="28"/>
      <c r="S189" s="28"/>
    </row>
    <row r="190" spans="1:19" ht="15.75" customHeight="1" x14ac:dyDescent="0.3">
      <c r="A190" s="26"/>
      <c r="B190" s="37"/>
      <c r="C190" s="30"/>
      <c r="D190" s="31"/>
      <c r="E190" s="30"/>
      <c r="F190" s="28"/>
      <c r="G190" s="28"/>
      <c r="H190" s="28"/>
      <c r="I190" s="28"/>
      <c r="J190" s="28"/>
      <c r="K190" s="28"/>
      <c r="L190" s="28"/>
      <c r="M190" s="28"/>
      <c r="N190" s="28"/>
      <c r="O190" s="28"/>
      <c r="P190" s="28"/>
      <c r="Q190" s="28"/>
      <c r="R190" s="28"/>
      <c r="S190" s="28"/>
    </row>
    <row r="191" spans="1:19" ht="15.75" customHeight="1" x14ac:dyDescent="0.3">
      <c r="A191" s="26"/>
      <c r="B191" s="37"/>
      <c r="C191" s="30"/>
      <c r="D191" s="31"/>
      <c r="E191" s="30"/>
      <c r="F191" s="28"/>
      <c r="G191" s="28"/>
      <c r="H191" s="28"/>
      <c r="I191" s="28"/>
      <c r="J191" s="28"/>
      <c r="K191" s="28"/>
      <c r="L191" s="28"/>
      <c r="M191" s="28"/>
      <c r="N191" s="28"/>
      <c r="O191" s="28"/>
      <c r="P191" s="28"/>
      <c r="Q191" s="28"/>
      <c r="R191" s="28"/>
      <c r="S191" s="28"/>
    </row>
    <row r="192" spans="1:19" ht="15.75" customHeight="1" x14ac:dyDescent="0.3">
      <c r="A192" s="26"/>
      <c r="B192" s="37"/>
      <c r="C192" s="30"/>
      <c r="D192" s="31"/>
      <c r="E192" s="30"/>
      <c r="F192" s="28"/>
      <c r="G192" s="28"/>
      <c r="H192" s="28"/>
      <c r="I192" s="28"/>
      <c r="J192" s="28"/>
      <c r="K192" s="28"/>
      <c r="L192" s="28"/>
      <c r="M192" s="28"/>
      <c r="N192" s="28"/>
      <c r="O192" s="28"/>
      <c r="P192" s="28"/>
      <c r="Q192" s="28"/>
      <c r="R192" s="28"/>
      <c r="S192" s="28"/>
    </row>
    <row r="193" spans="1:19" ht="15.75" customHeight="1" x14ac:dyDescent="0.3">
      <c r="A193" s="26"/>
      <c r="B193" s="37"/>
      <c r="C193" s="30"/>
      <c r="D193" s="31"/>
      <c r="E193" s="30"/>
      <c r="F193" s="28"/>
      <c r="G193" s="28"/>
      <c r="H193" s="28"/>
      <c r="I193" s="28"/>
      <c r="J193" s="28"/>
      <c r="K193" s="28"/>
      <c r="L193" s="28"/>
      <c r="M193" s="28"/>
      <c r="N193" s="28"/>
      <c r="O193" s="28"/>
      <c r="P193" s="28"/>
      <c r="Q193" s="28"/>
      <c r="R193" s="28"/>
      <c r="S193" s="28"/>
    </row>
    <row r="194" spans="1:19" ht="15.75" customHeight="1" x14ac:dyDescent="0.3">
      <c r="A194" s="26"/>
      <c r="B194" s="37"/>
      <c r="C194" s="30"/>
      <c r="D194" s="31"/>
      <c r="E194" s="30"/>
      <c r="F194" s="28"/>
      <c r="G194" s="28"/>
      <c r="H194" s="28"/>
      <c r="I194" s="28"/>
      <c r="J194" s="28"/>
      <c r="K194" s="28"/>
      <c r="L194" s="28"/>
      <c r="M194" s="28"/>
      <c r="N194" s="28"/>
      <c r="O194" s="28"/>
      <c r="P194" s="28"/>
      <c r="Q194" s="28"/>
      <c r="R194" s="28"/>
      <c r="S194" s="28"/>
    </row>
    <row r="195" spans="1:19" ht="15.75" customHeight="1" x14ac:dyDescent="0.3">
      <c r="A195" s="26"/>
      <c r="B195" s="37"/>
      <c r="C195" s="30"/>
      <c r="D195" s="31"/>
      <c r="E195" s="30"/>
      <c r="F195" s="28"/>
      <c r="G195" s="28"/>
      <c r="H195" s="28"/>
      <c r="I195" s="28"/>
      <c r="J195" s="28"/>
      <c r="K195" s="28"/>
      <c r="L195" s="28"/>
      <c r="M195" s="28"/>
      <c r="N195" s="28"/>
      <c r="O195" s="28"/>
      <c r="P195" s="28"/>
      <c r="Q195" s="28"/>
      <c r="R195" s="28"/>
      <c r="S195" s="28"/>
    </row>
    <row r="196" spans="1:19" ht="15.75" customHeight="1" x14ac:dyDescent="0.3">
      <c r="A196" s="26"/>
      <c r="B196" s="37"/>
      <c r="C196" s="30"/>
      <c r="D196" s="31"/>
      <c r="E196" s="30"/>
      <c r="F196" s="28"/>
      <c r="G196" s="28"/>
      <c r="H196" s="28"/>
      <c r="I196" s="28"/>
      <c r="J196" s="28"/>
      <c r="K196" s="28"/>
      <c r="L196" s="28"/>
      <c r="M196" s="28"/>
      <c r="N196" s="28"/>
      <c r="O196" s="28"/>
      <c r="P196" s="28"/>
      <c r="Q196" s="28"/>
      <c r="R196" s="28"/>
      <c r="S196" s="28"/>
    </row>
    <row r="197" spans="1:19" ht="15.75" customHeight="1" x14ac:dyDescent="0.3">
      <c r="A197" s="26"/>
      <c r="B197" s="27"/>
      <c r="C197" s="28"/>
      <c r="D197" s="28"/>
      <c r="E197" s="28"/>
      <c r="F197" s="28"/>
      <c r="G197" s="28"/>
      <c r="H197" s="28"/>
      <c r="I197" s="28"/>
      <c r="J197" s="28"/>
      <c r="K197" s="28"/>
      <c r="L197" s="28"/>
      <c r="M197" s="28"/>
      <c r="N197" s="28"/>
      <c r="O197" s="28"/>
      <c r="P197" s="28"/>
      <c r="Q197" s="28"/>
      <c r="R197" s="28"/>
      <c r="S197" s="28"/>
    </row>
    <row r="198" spans="1:19" ht="15.75" customHeight="1" x14ac:dyDescent="0.3">
      <c r="A198" s="26"/>
      <c r="B198" s="27"/>
      <c r="C198" s="28"/>
      <c r="D198" s="28"/>
      <c r="E198" s="28"/>
      <c r="F198" s="28"/>
      <c r="G198" s="28"/>
    </row>
    <row r="199" spans="1:19" ht="15.75" customHeight="1" x14ac:dyDescent="0.3">
      <c r="A199" s="26"/>
      <c r="B199" s="27"/>
      <c r="C199" s="28"/>
      <c r="D199" s="28"/>
      <c r="E199" s="28"/>
      <c r="F199" s="28"/>
      <c r="G199" s="28"/>
    </row>
    <row r="200" spans="1:19" ht="15.75" customHeight="1" x14ac:dyDescent="0.3">
      <c r="A200" s="26"/>
      <c r="B200" s="27"/>
      <c r="C200" s="28"/>
      <c r="D200" s="28"/>
      <c r="E200" s="28"/>
      <c r="F200" s="28"/>
      <c r="G200" s="28"/>
    </row>
    <row r="201" spans="1:19" ht="15.75" customHeight="1" x14ac:dyDescent="0.3">
      <c r="A201" s="26"/>
      <c r="B201" s="27"/>
      <c r="C201" s="28"/>
      <c r="D201" s="28"/>
      <c r="E201" s="28"/>
      <c r="F201" s="28"/>
      <c r="G201" s="28"/>
    </row>
    <row r="202" spans="1:19" ht="15.75" customHeight="1" x14ac:dyDescent="0.3">
      <c r="A202" s="26"/>
      <c r="B202" s="27"/>
      <c r="C202" s="28"/>
      <c r="D202" s="28"/>
      <c r="E202" s="28"/>
      <c r="F202" s="28"/>
      <c r="G202" s="28"/>
    </row>
    <row r="203" spans="1:19" ht="15.75" customHeight="1" x14ac:dyDescent="0.3">
      <c r="A203" s="26"/>
      <c r="B203" s="27"/>
      <c r="C203" s="28"/>
      <c r="D203" s="28"/>
      <c r="E203" s="28"/>
      <c r="F203" s="28"/>
      <c r="G203" s="28"/>
    </row>
    <row r="204" spans="1:19" ht="15.75" customHeight="1" x14ac:dyDescent="0.3">
      <c r="A204" s="26"/>
      <c r="B204" s="27"/>
      <c r="C204" s="28"/>
      <c r="D204" s="28"/>
      <c r="E204" s="28"/>
      <c r="F204" s="28"/>
      <c r="G204" s="28"/>
    </row>
    <row r="205" spans="1:19" ht="15.75" customHeight="1" x14ac:dyDescent="0.3">
      <c r="A205" s="26"/>
      <c r="B205" s="27"/>
      <c r="C205" s="28"/>
      <c r="D205" s="28"/>
      <c r="E205" s="28"/>
      <c r="F205" s="28"/>
      <c r="G205" s="28"/>
    </row>
    <row r="206" spans="1:19" ht="15.75" customHeight="1" x14ac:dyDescent="0.3">
      <c r="A206" s="26"/>
      <c r="B206" s="27"/>
      <c r="C206" s="28"/>
      <c r="D206" s="28"/>
      <c r="E206" s="28"/>
      <c r="F206" s="28"/>
      <c r="G206" s="28"/>
    </row>
    <row r="207" spans="1:19" ht="15.75" customHeight="1" x14ac:dyDescent="0.3">
      <c r="A207" s="26"/>
      <c r="B207" s="27"/>
      <c r="C207" s="28"/>
      <c r="D207" s="28"/>
      <c r="E207" s="28"/>
      <c r="F207" s="28"/>
      <c r="G207" s="28"/>
    </row>
    <row r="208" spans="1:19" ht="15.75" customHeight="1" x14ac:dyDescent="0.3">
      <c r="A208" s="26"/>
      <c r="B208" s="27"/>
      <c r="C208" s="28"/>
      <c r="D208" s="28"/>
      <c r="E208" s="28"/>
      <c r="F208" s="28"/>
      <c r="G208" s="28"/>
    </row>
    <row r="209" spans="1:7" ht="15.75" customHeight="1" x14ac:dyDescent="0.3">
      <c r="A209" s="26"/>
      <c r="B209" s="27"/>
      <c r="C209" s="28"/>
      <c r="D209" s="28"/>
      <c r="E209" s="28"/>
      <c r="F209" s="28"/>
      <c r="G209" s="28"/>
    </row>
    <row r="210" spans="1:7" ht="15.75" customHeight="1" x14ac:dyDescent="0.3">
      <c r="A210" s="26"/>
      <c r="B210" s="27"/>
      <c r="C210" s="28"/>
      <c r="D210" s="28"/>
      <c r="E210" s="28"/>
      <c r="F210" s="28"/>
      <c r="G210" s="28"/>
    </row>
    <row r="211" spans="1:7" ht="15.75" customHeight="1" x14ac:dyDescent="0.3">
      <c r="A211" s="26"/>
      <c r="B211" s="27"/>
      <c r="C211" s="28"/>
      <c r="D211" s="28"/>
      <c r="E211" s="28"/>
      <c r="F211" s="28"/>
      <c r="G211" s="28"/>
    </row>
    <row r="212" spans="1:7" ht="15.75" customHeight="1" x14ac:dyDescent="0.3">
      <c r="A212" s="26"/>
      <c r="B212" s="27"/>
      <c r="C212" s="28"/>
      <c r="D212" s="28"/>
      <c r="E212" s="28"/>
      <c r="F212" s="28"/>
      <c r="G212" s="28"/>
    </row>
    <row r="213" spans="1:7" ht="15.75" customHeight="1" x14ac:dyDescent="0.3">
      <c r="A213" s="26"/>
      <c r="B213" s="27"/>
      <c r="C213" s="28"/>
      <c r="D213" s="28"/>
      <c r="E213" s="28"/>
      <c r="F213" s="28"/>
      <c r="G213" s="28"/>
    </row>
    <row r="214" spans="1:7" ht="15.75" customHeight="1" x14ac:dyDescent="0.3">
      <c r="A214" s="26"/>
      <c r="B214" s="27"/>
      <c r="C214" s="28"/>
      <c r="D214" s="28"/>
      <c r="E214" s="28"/>
      <c r="F214" s="28"/>
      <c r="G214" s="28"/>
    </row>
    <row r="215" spans="1:7" ht="15.75" customHeight="1" x14ac:dyDescent="0.3">
      <c r="A215" s="26"/>
      <c r="B215" s="27"/>
      <c r="C215" s="28"/>
      <c r="D215" s="28"/>
      <c r="E215" s="28"/>
      <c r="F215" s="28"/>
      <c r="G215" s="28"/>
    </row>
    <row r="216" spans="1:7" ht="15.75" customHeight="1" x14ac:dyDescent="0.3">
      <c r="A216" s="26"/>
      <c r="B216" s="27"/>
      <c r="C216" s="28"/>
      <c r="D216" s="28"/>
      <c r="E216" s="28"/>
      <c r="F216" s="28"/>
      <c r="G216" s="28"/>
    </row>
    <row r="217" spans="1:7" ht="15.75" customHeight="1" x14ac:dyDescent="0.3">
      <c r="A217" s="26"/>
      <c r="B217" s="27"/>
      <c r="C217" s="28"/>
      <c r="D217" s="28"/>
      <c r="E217" s="28"/>
      <c r="F217" s="28"/>
      <c r="G217" s="28"/>
    </row>
    <row r="218" spans="1:7" ht="15.75" customHeight="1" x14ac:dyDescent="0.3">
      <c r="A218" s="26"/>
      <c r="B218" s="27"/>
      <c r="C218" s="28"/>
      <c r="D218" s="28"/>
      <c r="E218" s="28"/>
      <c r="F218" s="28"/>
      <c r="G218" s="28"/>
    </row>
    <row r="219" spans="1:7" ht="15.75" customHeight="1" x14ac:dyDescent="0.3">
      <c r="A219" s="26"/>
      <c r="B219" s="27"/>
      <c r="C219" s="28"/>
      <c r="D219" s="28"/>
      <c r="E219" s="28"/>
      <c r="F219" s="28"/>
      <c r="G219" s="28"/>
    </row>
    <row r="220" spans="1:7" ht="15.75" customHeight="1" x14ac:dyDescent="0.3">
      <c r="A220" s="26"/>
      <c r="B220" s="27"/>
      <c r="C220" s="28"/>
      <c r="D220" s="28"/>
      <c r="E220" s="28"/>
      <c r="F220" s="28"/>
      <c r="G220" s="28"/>
    </row>
    <row r="221" spans="1:7" ht="15.75" customHeight="1" x14ac:dyDescent="0.3">
      <c r="A221" s="26"/>
      <c r="B221" s="27"/>
      <c r="C221" s="28"/>
      <c r="D221" s="28"/>
      <c r="E221" s="28"/>
      <c r="F221" s="28"/>
      <c r="G221" s="28"/>
    </row>
    <row r="222" spans="1:7" ht="15.75" customHeight="1" x14ac:dyDescent="0.3">
      <c r="A222" s="26"/>
      <c r="B222" s="27"/>
      <c r="C222" s="28"/>
      <c r="D222" s="28"/>
      <c r="E222" s="28"/>
      <c r="F222" s="28"/>
      <c r="G222" s="28"/>
    </row>
    <row r="223" spans="1:7" ht="15.75" customHeight="1" x14ac:dyDescent="0.3">
      <c r="A223" s="26"/>
      <c r="B223" s="27"/>
      <c r="C223" s="28"/>
      <c r="D223" s="28"/>
      <c r="E223" s="28"/>
      <c r="F223" s="28"/>
      <c r="G223" s="28"/>
    </row>
    <row r="224" spans="1:7" ht="15.75" customHeight="1" x14ac:dyDescent="0.3">
      <c r="A224" s="26"/>
      <c r="B224" s="27"/>
      <c r="C224" s="28"/>
      <c r="D224" s="28"/>
      <c r="E224" s="28"/>
      <c r="F224" s="28"/>
      <c r="G224" s="28"/>
    </row>
    <row r="225" spans="1:7" ht="15.75" customHeight="1" x14ac:dyDescent="0.3">
      <c r="A225" s="26"/>
      <c r="B225" s="27"/>
      <c r="C225" s="28"/>
      <c r="D225" s="28"/>
      <c r="E225" s="28"/>
      <c r="F225" s="28"/>
      <c r="G225" s="28"/>
    </row>
    <row r="226" spans="1:7" ht="15.75" customHeight="1" x14ac:dyDescent="0.3">
      <c r="A226" s="26"/>
      <c r="B226" s="27"/>
      <c r="C226" s="28"/>
      <c r="D226" s="28"/>
      <c r="E226" s="28"/>
      <c r="F226" s="28"/>
      <c r="G226" s="28"/>
    </row>
    <row r="227" spans="1:7" ht="15.75" customHeight="1" x14ac:dyDescent="0.3">
      <c r="A227" s="26"/>
      <c r="B227" s="27"/>
      <c r="C227" s="28"/>
      <c r="D227" s="28"/>
      <c r="E227" s="28"/>
      <c r="F227" s="28"/>
      <c r="G227" s="28"/>
    </row>
    <row r="228" spans="1:7" ht="15.75" customHeight="1" x14ac:dyDescent="0.3">
      <c r="A228" s="26"/>
      <c r="B228" s="27"/>
      <c r="C228" s="28"/>
      <c r="D228" s="28"/>
      <c r="E228" s="28"/>
      <c r="F228" s="28"/>
      <c r="G228" s="28"/>
    </row>
    <row r="229" spans="1:7" ht="15.75" customHeight="1" x14ac:dyDescent="0.3">
      <c r="A229" s="26"/>
      <c r="B229" s="27"/>
      <c r="C229" s="28"/>
      <c r="D229" s="28"/>
      <c r="E229" s="28"/>
      <c r="F229" s="28"/>
      <c r="G229" s="28"/>
    </row>
    <row r="230" spans="1:7" ht="15.75" customHeight="1" x14ac:dyDescent="0.3">
      <c r="A230" s="26"/>
      <c r="B230" s="27"/>
      <c r="C230" s="28"/>
      <c r="D230" s="28"/>
      <c r="E230" s="28"/>
      <c r="F230" s="28"/>
      <c r="G230" s="28"/>
    </row>
    <row r="231" spans="1:7" ht="15.75" customHeight="1" x14ac:dyDescent="0.3">
      <c r="A231" s="26"/>
      <c r="B231" s="27"/>
      <c r="C231" s="28"/>
      <c r="D231" s="28"/>
      <c r="E231" s="28"/>
      <c r="F231" s="28"/>
      <c r="G231" s="28"/>
    </row>
    <row r="232" spans="1:7" ht="15.75" customHeight="1" x14ac:dyDescent="0.3">
      <c r="A232" s="26"/>
      <c r="B232" s="27"/>
      <c r="C232" s="28"/>
      <c r="D232" s="28"/>
      <c r="E232" s="28"/>
      <c r="F232" s="28"/>
      <c r="G232" s="28"/>
    </row>
    <row r="233" spans="1:7" ht="15.75" customHeight="1" x14ac:dyDescent="0.3">
      <c r="A233" s="26"/>
      <c r="B233" s="27"/>
      <c r="C233" s="28"/>
      <c r="D233" s="28"/>
      <c r="E233" s="28"/>
      <c r="F233" s="28"/>
      <c r="G233" s="28"/>
    </row>
    <row r="234" spans="1:7" ht="15.75" customHeight="1" x14ac:dyDescent="0.3">
      <c r="A234" s="26"/>
      <c r="B234" s="27"/>
      <c r="C234" s="28"/>
      <c r="D234" s="28"/>
      <c r="E234" s="28"/>
      <c r="F234" s="28"/>
      <c r="G234" s="28"/>
    </row>
    <row r="235" spans="1:7" ht="15.75" customHeight="1" x14ac:dyDescent="0.3">
      <c r="A235" s="26"/>
      <c r="B235" s="27"/>
      <c r="C235" s="28"/>
      <c r="D235" s="28"/>
      <c r="E235" s="28"/>
      <c r="F235" s="28"/>
      <c r="G235" s="28"/>
    </row>
    <row r="236" spans="1:7" ht="15.75" customHeight="1" x14ac:dyDescent="0.3">
      <c r="A236" s="26"/>
      <c r="B236" s="27"/>
      <c r="C236" s="28"/>
      <c r="D236" s="28"/>
      <c r="E236" s="28"/>
      <c r="F236" s="28"/>
      <c r="G236" s="28"/>
    </row>
    <row r="237" spans="1:7" ht="15.75" customHeight="1" x14ac:dyDescent="0.3">
      <c r="A237" s="26"/>
      <c r="B237" s="27"/>
      <c r="C237" s="28"/>
      <c r="D237" s="28"/>
      <c r="E237" s="28"/>
      <c r="F237" s="28"/>
      <c r="G237" s="28"/>
    </row>
    <row r="238" spans="1:7" ht="15.75" customHeight="1" x14ac:dyDescent="0.3">
      <c r="A238" s="26"/>
      <c r="B238" s="27"/>
      <c r="C238" s="28"/>
      <c r="D238" s="28"/>
      <c r="E238" s="28"/>
      <c r="F238" s="28"/>
      <c r="G238" s="28"/>
    </row>
    <row r="239" spans="1:7" ht="15.75" customHeight="1" x14ac:dyDescent="0.3">
      <c r="A239" s="26"/>
      <c r="B239" s="27"/>
      <c r="C239" s="28"/>
      <c r="D239" s="28"/>
      <c r="E239" s="28"/>
      <c r="F239" s="28"/>
      <c r="G239" s="28"/>
    </row>
    <row r="240" spans="1:7" ht="15.75" customHeight="1" x14ac:dyDescent="0.3">
      <c r="A240" s="26"/>
      <c r="B240" s="27"/>
      <c r="C240" s="28"/>
      <c r="D240" s="28"/>
      <c r="E240" s="28"/>
      <c r="F240" s="28"/>
      <c r="G240" s="28"/>
    </row>
    <row r="241" spans="1:7" ht="15.75" customHeight="1" x14ac:dyDescent="0.3">
      <c r="A241" s="26"/>
      <c r="B241" s="27"/>
      <c r="C241" s="28"/>
      <c r="D241" s="28"/>
      <c r="E241" s="28"/>
      <c r="F241" s="28"/>
      <c r="G241" s="28"/>
    </row>
    <row r="242" spans="1:7" ht="15.75" customHeight="1" x14ac:dyDescent="0.3">
      <c r="A242" s="26"/>
      <c r="B242" s="27"/>
      <c r="C242" s="28"/>
      <c r="D242" s="28"/>
      <c r="E242" s="28"/>
      <c r="F242" s="28"/>
      <c r="G242" s="28"/>
    </row>
    <row r="243" spans="1:7" ht="15.75" customHeight="1" x14ac:dyDescent="0.3">
      <c r="A243" s="26"/>
      <c r="B243" s="27"/>
      <c r="C243" s="28"/>
      <c r="D243" s="28"/>
      <c r="E243" s="28"/>
      <c r="F243" s="28"/>
      <c r="G243" s="28"/>
    </row>
    <row r="244" spans="1:7" ht="15.75" customHeight="1" x14ac:dyDescent="0.3">
      <c r="A244" s="26"/>
      <c r="B244" s="27"/>
      <c r="C244" s="28"/>
      <c r="D244" s="28"/>
      <c r="E244" s="28"/>
      <c r="F244" s="28"/>
      <c r="G244" s="28"/>
    </row>
    <row r="245" spans="1:7" ht="15.75" customHeight="1" x14ac:dyDescent="0.3">
      <c r="A245" s="26"/>
      <c r="B245" s="27"/>
      <c r="C245" s="28"/>
      <c r="D245" s="28"/>
      <c r="E245" s="28"/>
      <c r="F245" s="28"/>
      <c r="G245" s="28"/>
    </row>
    <row r="246" spans="1:7" ht="15.75" customHeight="1" x14ac:dyDescent="0.3">
      <c r="A246" s="26"/>
      <c r="B246" s="27"/>
      <c r="C246" s="28"/>
      <c r="D246" s="28"/>
      <c r="E246" s="28"/>
      <c r="F246" s="28"/>
      <c r="G246" s="28"/>
    </row>
    <row r="247" spans="1:7" ht="15.75" customHeight="1" x14ac:dyDescent="0.3">
      <c r="A247" s="26"/>
      <c r="B247" s="27"/>
      <c r="C247" s="28"/>
      <c r="D247" s="28"/>
      <c r="E247" s="28"/>
      <c r="F247" s="28"/>
      <c r="G247" s="28"/>
    </row>
    <row r="248" spans="1:7" ht="15.75" customHeight="1" x14ac:dyDescent="0.3">
      <c r="A248" s="26"/>
      <c r="B248" s="27"/>
      <c r="C248" s="28"/>
      <c r="D248" s="28"/>
      <c r="E248" s="28"/>
      <c r="F248" s="28"/>
      <c r="G248" s="28"/>
    </row>
    <row r="249" spans="1:7" ht="15.75" customHeight="1" x14ac:dyDescent="0.3">
      <c r="A249" s="26"/>
      <c r="B249" s="27"/>
      <c r="C249" s="28"/>
      <c r="D249" s="28"/>
      <c r="E249" s="28"/>
      <c r="F249" s="28"/>
      <c r="G249" s="28"/>
    </row>
    <row r="250" spans="1:7" ht="15.75" customHeight="1" x14ac:dyDescent="0.3">
      <c r="A250" s="26"/>
      <c r="B250" s="27"/>
      <c r="C250" s="28"/>
      <c r="D250" s="28"/>
      <c r="E250" s="28"/>
      <c r="F250" s="28"/>
      <c r="G250" s="28"/>
    </row>
    <row r="251" spans="1:7" ht="15.75" customHeight="1" x14ac:dyDescent="0.3">
      <c r="A251" s="26"/>
      <c r="B251" s="27"/>
      <c r="C251" s="28"/>
      <c r="D251" s="28"/>
      <c r="E251" s="28"/>
      <c r="F251" s="28"/>
      <c r="G251" s="28"/>
    </row>
    <row r="252" spans="1:7" ht="15.75" customHeight="1" x14ac:dyDescent="0.3">
      <c r="A252" s="26"/>
      <c r="B252" s="27"/>
      <c r="C252" s="28"/>
      <c r="D252" s="28"/>
      <c r="E252" s="28"/>
      <c r="F252" s="28"/>
      <c r="G252" s="28"/>
    </row>
    <row r="253" spans="1:7" ht="15.75" customHeight="1" x14ac:dyDescent="0.3">
      <c r="A253" s="26"/>
      <c r="B253" s="27"/>
      <c r="C253" s="28"/>
      <c r="D253" s="28"/>
      <c r="E253" s="28"/>
      <c r="F253" s="28"/>
      <c r="G253" s="28"/>
    </row>
    <row r="254" spans="1:7" ht="15.75" customHeight="1" x14ac:dyDescent="0.3">
      <c r="A254" s="26"/>
      <c r="B254" s="27"/>
      <c r="C254" s="28"/>
      <c r="D254" s="28"/>
      <c r="E254" s="28"/>
      <c r="F254" s="28"/>
      <c r="G254" s="28"/>
    </row>
    <row r="255" spans="1:7" ht="15.75" customHeight="1" x14ac:dyDescent="0.3">
      <c r="A255" s="26"/>
      <c r="B255" s="27"/>
      <c r="C255" s="28"/>
      <c r="D255" s="28"/>
      <c r="E255" s="28"/>
      <c r="F255" s="28"/>
      <c r="G255" s="28"/>
    </row>
    <row r="256" spans="1:7" ht="15.75" customHeight="1" x14ac:dyDescent="0.3">
      <c r="A256" s="26"/>
      <c r="B256" s="27"/>
      <c r="C256" s="28"/>
      <c r="D256" s="28"/>
      <c r="E256" s="28"/>
      <c r="F256" s="28"/>
      <c r="G256" s="28"/>
    </row>
    <row r="257" spans="1:7" ht="15.75" customHeight="1" x14ac:dyDescent="0.3">
      <c r="A257" s="26"/>
      <c r="B257" s="27"/>
      <c r="C257" s="28"/>
      <c r="D257" s="28"/>
      <c r="E257" s="28"/>
      <c r="F257" s="28"/>
      <c r="G257" s="28"/>
    </row>
    <row r="258" spans="1:7" ht="15.75" customHeight="1" x14ac:dyDescent="0.3">
      <c r="A258" s="26"/>
      <c r="B258" s="27"/>
      <c r="C258" s="28"/>
      <c r="D258" s="28"/>
      <c r="E258" s="28"/>
      <c r="F258" s="28"/>
      <c r="G258" s="28"/>
    </row>
    <row r="259" spans="1:7" ht="15.75" customHeight="1" x14ac:dyDescent="0.3">
      <c r="A259" s="26"/>
      <c r="B259" s="27"/>
      <c r="C259" s="28"/>
      <c r="D259" s="28"/>
      <c r="E259" s="28"/>
      <c r="F259" s="28"/>
      <c r="G259" s="28"/>
    </row>
    <row r="260" spans="1:7" ht="15.75" customHeight="1" x14ac:dyDescent="0.3">
      <c r="A260" s="26"/>
      <c r="B260" s="27"/>
      <c r="C260" s="28"/>
      <c r="D260" s="28"/>
      <c r="E260" s="28"/>
      <c r="F260" s="28"/>
      <c r="G260" s="28"/>
    </row>
    <row r="261" spans="1:7" ht="15.75" customHeight="1" x14ac:dyDescent="0.3">
      <c r="A261" s="26"/>
      <c r="B261" s="27"/>
      <c r="C261" s="28"/>
      <c r="D261" s="28"/>
      <c r="E261" s="28"/>
      <c r="F261" s="28"/>
      <c r="G261" s="28"/>
    </row>
    <row r="262" spans="1:7" ht="15.75" customHeight="1" x14ac:dyDescent="0.3">
      <c r="A262" s="26"/>
      <c r="B262" s="27"/>
      <c r="C262" s="28"/>
      <c r="D262" s="28"/>
      <c r="E262" s="28"/>
      <c r="F262" s="28"/>
      <c r="G262" s="28"/>
    </row>
    <row r="263" spans="1:7" ht="15.75" customHeight="1" x14ac:dyDescent="0.3">
      <c r="A263" s="26"/>
      <c r="B263" s="27"/>
      <c r="C263" s="28"/>
      <c r="D263" s="28"/>
      <c r="E263" s="28"/>
      <c r="F263" s="28"/>
      <c r="G263" s="28"/>
    </row>
    <row r="264" spans="1:7" ht="15.75" customHeight="1" x14ac:dyDescent="0.3">
      <c r="A264" s="26"/>
      <c r="B264" s="27"/>
      <c r="C264" s="28"/>
      <c r="D264" s="28"/>
      <c r="E264" s="28"/>
      <c r="F264" s="28"/>
      <c r="G264" s="28"/>
    </row>
    <row r="265" spans="1:7" ht="15.75" customHeight="1" x14ac:dyDescent="0.3">
      <c r="A265" s="26"/>
      <c r="B265" s="27"/>
      <c r="C265" s="28"/>
      <c r="D265" s="28"/>
      <c r="E265" s="28"/>
      <c r="F265" s="28"/>
      <c r="G265" s="28"/>
    </row>
    <row r="266" spans="1:7" ht="15.75" customHeight="1" x14ac:dyDescent="0.3">
      <c r="A266" s="26"/>
      <c r="B266" s="27"/>
      <c r="C266" s="28"/>
      <c r="D266" s="28"/>
      <c r="E266" s="28"/>
      <c r="F266" s="28"/>
      <c r="G266" s="28"/>
    </row>
    <row r="267" spans="1:7" ht="15.75" customHeight="1" x14ac:dyDescent="0.3">
      <c r="A267" s="26"/>
      <c r="B267" s="27"/>
      <c r="C267" s="28"/>
      <c r="D267" s="28"/>
      <c r="E267" s="28"/>
      <c r="F267" s="28"/>
      <c r="G267" s="28"/>
    </row>
    <row r="268" spans="1:7" ht="15.75" customHeight="1" x14ac:dyDescent="0.3">
      <c r="A268" s="26"/>
      <c r="B268" s="27"/>
      <c r="C268" s="28"/>
      <c r="D268" s="28"/>
      <c r="E268" s="28"/>
      <c r="F268" s="28"/>
      <c r="G268" s="28"/>
    </row>
    <row r="269" spans="1:7" ht="15.75" customHeight="1" x14ac:dyDescent="0.3">
      <c r="A269" s="26"/>
      <c r="B269" s="27"/>
      <c r="C269" s="28"/>
      <c r="D269" s="28"/>
      <c r="E269" s="28"/>
      <c r="F269" s="28"/>
      <c r="G269" s="28"/>
    </row>
    <row r="270" spans="1:7" ht="15.75" customHeight="1" x14ac:dyDescent="0.3">
      <c r="A270" s="26"/>
      <c r="B270" s="27"/>
      <c r="C270" s="28"/>
      <c r="D270" s="28"/>
      <c r="E270" s="28"/>
      <c r="F270" s="28"/>
      <c r="G270" s="28"/>
    </row>
    <row r="271" spans="1:7" ht="15.75" customHeight="1" x14ac:dyDescent="0.3">
      <c r="A271" s="26"/>
      <c r="B271" s="27"/>
      <c r="C271" s="28"/>
      <c r="D271" s="28"/>
      <c r="E271" s="28"/>
      <c r="F271" s="28"/>
      <c r="G271" s="28"/>
    </row>
    <row r="272" spans="1:7" ht="15.75" customHeight="1" x14ac:dyDescent="0.3">
      <c r="A272" s="26"/>
      <c r="B272" s="27"/>
      <c r="C272" s="28"/>
      <c r="D272" s="28"/>
      <c r="E272" s="28"/>
      <c r="F272" s="28"/>
      <c r="G272" s="28"/>
    </row>
    <row r="273" spans="1:7" ht="15.75" customHeight="1" x14ac:dyDescent="0.3">
      <c r="A273" s="26"/>
      <c r="B273" s="27"/>
      <c r="C273" s="28"/>
      <c r="D273" s="28"/>
      <c r="E273" s="28"/>
      <c r="F273" s="28"/>
      <c r="G273" s="28"/>
    </row>
    <row r="274" spans="1:7" ht="15.75" customHeight="1" x14ac:dyDescent="0.3">
      <c r="A274" s="26"/>
      <c r="B274" s="27"/>
      <c r="C274" s="28"/>
      <c r="D274" s="28"/>
      <c r="E274" s="28"/>
      <c r="F274" s="28"/>
      <c r="G274" s="28"/>
    </row>
    <row r="275" spans="1:7" ht="15.75" customHeight="1" x14ac:dyDescent="0.3">
      <c r="A275" s="26"/>
      <c r="B275" s="27"/>
      <c r="C275" s="28"/>
      <c r="D275" s="28"/>
      <c r="E275" s="28"/>
      <c r="F275" s="28"/>
      <c r="G275" s="28"/>
    </row>
    <row r="276" spans="1:7" ht="15.75" customHeight="1" x14ac:dyDescent="0.3">
      <c r="A276" s="26"/>
      <c r="B276" s="27"/>
      <c r="C276" s="28"/>
      <c r="D276" s="28"/>
      <c r="E276" s="28"/>
      <c r="F276" s="28"/>
      <c r="G276" s="28"/>
    </row>
    <row r="277" spans="1:7" ht="15.75" customHeight="1" x14ac:dyDescent="0.3">
      <c r="A277" s="26"/>
      <c r="B277" s="27"/>
      <c r="C277" s="28"/>
      <c r="D277" s="28"/>
      <c r="E277" s="28"/>
      <c r="F277" s="28"/>
      <c r="G277" s="28"/>
    </row>
    <row r="278" spans="1:7" ht="15.75" customHeight="1" x14ac:dyDescent="0.3">
      <c r="A278" s="26"/>
      <c r="B278" s="27"/>
      <c r="C278" s="28"/>
      <c r="D278" s="28"/>
      <c r="E278" s="28"/>
      <c r="F278" s="28"/>
      <c r="G278" s="28"/>
    </row>
    <row r="279" spans="1:7" ht="15.75" customHeight="1" x14ac:dyDescent="0.3">
      <c r="A279" s="26"/>
      <c r="B279" s="27"/>
      <c r="C279" s="28"/>
      <c r="D279" s="28"/>
      <c r="E279" s="28"/>
      <c r="F279" s="28"/>
      <c r="G279" s="28"/>
    </row>
    <row r="280" spans="1:7" ht="15.75" customHeight="1" x14ac:dyDescent="0.3">
      <c r="A280" s="26"/>
      <c r="B280" s="27"/>
      <c r="C280" s="28"/>
      <c r="D280" s="28"/>
      <c r="E280" s="28"/>
      <c r="F280" s="28"/>
      <c r="G280" s="28"/>
    </row>
    <row r="281" spans="1:7" ht="15.75" customHeight="1" x14ac:dyDescent="0.3">
      <c r="A281" s="26"/>
      <c r="B281" s="27"/>
      <c r="C281" s="28"/>
      <c r="D281" s="28"/>
      <c r="E281" s="28"/>
      <c r="F281" s="28"/>
      <c r="G281" s="28"/>
    </row>
    <row r="282" spans="1:7" ht="15.75" customHeight="1" x14ac:dyDescent="0.3">
      <c r="A282" s="26"/>
      <c r="B282" s="27"/>
      <c r="C282" s="28"/>
      <c r="D282" s="28"/>
      <c r="E282" s="28"/>
      <c r="F282" s="28"/>
      <c r="G282" s="28"/>
    </row>
    <row r="283" spans="1:7" ht="15.75" customHeight="1" x14ac:dyDescent="0.3">
      <c r="A283" s="26"/>
      <c r="B283" s="27"/>
      <c r="C283" s="28"/>
      <c r="D283" s="28"/>
      <c r="E283" s="28"/>
      <c r="F283" s="28"/>
      <c r="G283" s="28"/>
    </row>
    <row r="284" spans="1:7" ht="15.75" customHeight="1" x14ac:dyDescent="0.3">
      <c r="A284" s="26"/>
      <c r="B284" s="27"/>
      <c r="C284" s="28"/>
      <c r="D284" s="28"/>
      <c r="E284" s="28"/>
      <c r="F284" s="28"/>
      <c r="G284" s="28"/>
    </row>
    <row r="285" spans="1:7" ht="15.75" customHeight="1" x14ac:dyDescent="0.3">
      <c r="A285" s="26"/>
      <c r="B285" s="27"/>
      <c r="C285" s="28"/>
      <c r="D285" s="28"/>
      <c r="E285" s="28"/>
      <c r="F285" s="28"/>
      <c r="G285" s="28"/>
    </row>
    <row r="286" spans="1:7" ht="15.75" customHeight="1" x14ac:dyDescent="0.3">
      <c r="A286" s="26"/>
      <c r="B286" s="27"/>
      <c r="C286" s="28"/>
      <c r="D286" s="28"/>
      <c r="E286" s="28"/>
      <c r="F286" s="28"/>
      <c r="G286" s="28"/>
    </row>
    <row r="287" spans="1:7" ht="15.75" customHeight="1" x14ac:dyDescent="0.3">
      <c r="A287" s="26"/>
      <c r="B287" s="27"/>
      <c r="C287" s="28"/>
      <c r="D287" s="28"/>
      <c r="E287" s="28"/>
      <c r="F287" s="28"/>
      <c r="G287" s="28"/>
    </row>
    <row r="288" spans="1:7" ht="15.75" customHeight="1" x14ac:dyDescent="0.3">
      <c r="A288" s="26"/>
      <c r="B288" s="27"/>
      <c r="C288" s="28"/>
      <c r="D288" s="28"/>
      <c r="E288" s="28"/>
      <c r="F288" s="28"/>
      <c r="G288" s="28"/>
    </row>
    <row r="289" spans="1:7" ht="15.75" customHeight="1" x14ac:dyDescent="0.3">
      <c r="A289" s="26"/>
      <c r="B289" s="27"/>
      <c r="C289" s="28"/>
      <c r="D289" s="28"/>
      <c r="E289" s="28"/>
      <c r="F289" s="28"/>
      <c r="G289" s="28"/>
    </row>
    <row r="290" spans="1:7" ht="15.75" customHeight="1" x14ac:dyDescent="0.3">
      <c r="A290" s="26"/>
      <c r="B290" s="27"/>
      <c r="C290" s="28"/>
      <c r="D290" s="28"/>
      <c r="E290" s="28"/>
      <c r="F290" s="28"/>
      <c r="G290" s="28"/>
    </row>
    <row r="291" spans="1:7" ht="15.75" customHeight="1" x14ac:dyDescent="0.3">
      <c r="A291" s="26"/>
      <c r="B291" s="27"/>
      <c r="C291" s="28"/>
      <c r="D291" s="28"/>
      <c r="E291" s="28"/>
      <c r="F291" s="28"/>
      <c r="G291" s="28"/>
    </row>
    <row r="292" spans="1:7" ht="15.75" customHeight="1" x14ac:dyDescent="0.3">
      <c r="A292" s="26"/>
      <c r="B292" s="27"/>
      <c r="C292" s="28"/>
      <c r="D292" s="28"/>
      <c r="E292" s="28"/>
      <c r="F292" s="28"/>
      <c r="G292" s="28"/>
    </row>
    <row r="293" spans="1:7" ht="15.75" customHeight="1" x14ac:dyDescent="0.3">
      <c r="A293" s="26"/>
      <c r="B293" s="27"/>
      <c r="C293" s="28"/>
      <c r="D293" s="28"/>
      <c r="E293" s="28"/>
      <c r="F293" s="28"/>
      <c r="G293" s="28"/>
    </row>
    <row r="294" spans="1:7" ht="15.75" customHeight="1" x14ac:dyDescent="0.3">
      <c r="A294" s="26"/>
      <c r="B294" s="27"/>
      <c r="C294" s="28"/>
      <c r="D294" s="28"/>
      <c r="E294" s="28"/>
      <c r="F294" s="28"/>
      <c r="G294" s="28"/>
    </row>
    <row r="295" spans="1:7" ht="15.75" customHeight="1" x14ac:dyDescent="0.3">
      <c r="A295" s="26"/>
      <c r="B295" s="27"/>
      <c r="C295" s="28"/>
      <c r="D295" s="28"/>
      <c r="E295" s="28"/>
      <c r="F295" s="28"/>
      <c r="G295" s="28"/>
    </row>
    <row r="296" spans="1:7" ht="15.75" customHeight="1" x14ac:dyDescent="0.3">
      <c r="A296" s="26"/>
      <c r="B296" s="27"/>
      <c r="C296" s="28"/>
      <c r="D296" s="28"/>
      <c r="E296" s="28"/>
      <c r="F296" s="28"/>
      <c r="G296" s="28"/>
    </row>
    <row r="297" spans="1:7" ht="15.75" customHeight="1" x14ac:dyDescent="0.3">
      <c r="A297" s="26"/>
      <c r="B297" s="27"/>
      <c r="C297" s="28"/>
      <c r="D297" s="28"/>
      <c r="E297" s="28"/>
      <c r="F297" s="28"/>
      <c r="G297" s="28"/>
    </row>
    <row r="298" spans="1:7" ht="15.75" customHeight="1" x14ac:dyDescent="0.3">
      <c r="A298" s="26"/>
      <c r="B298" s="27"/>
      <c r="C298" s="28"/>
      <c r="D298" s="28"/>
      <c r="E298" s="28"/>
      <c r="F298" s="28"/>
      <c r="G298" s="28"/>
    </row>
    <row r="299" spans="1:7" ht="15.75" customHeight="1" x14ac:dyDescent="0.3">
      <c r="A299" s="26"/>
      <c r="B299" s="27"/>
      <c r="C299" s="28"/>
      <c r="D299" s="28"/>
      <c r="E299" s="28"/>
      <c r="F299" s="28"/>
      <c r="G299" s="28"/>
    </row>
    <row r="300" spans="1:7" ht="15.75" customHeight="1" x14ac:dyDescent="0.3">
      <c r="A300" s="26"/>
      <c r="B300" s="27"/>
      <c r="C300" s="28"/>
      <c r="D300" s="28"/>
      <c r="E300" s="28"/>
      <c r="F300" s="28"/>
      <c r="G300" s="28"/>
    </row>
    <row r="301" spans="1:7" ht="15.75" customHeight="1" x14ac:dyDescent="0.3">
      <c r="A301" s="26"/>
      <c r="B301" s="27"/>
      <c r="C301" s="28"/>
      <c r="D301" s="28"/>
      <c r="E301" s="28"/>
      <c r="F301" s="28"/>
      <c r="G301" s="28"/>
    </row>
    <row r="302" spans="1:7" ht="15.75" customHeight="1" x14ac:dyDescent="0.3">
      <c r="A302" s="26"/>
      <c r="B302" s="27"/>
      <c r="C302" s="28"/>
      <c r="D302" s="28"/>
      <c r="E302" s="28"/>
      <c r="F302" s="28"/>
      <c r="G302" s="28"/>
    </row>
    <row r="303" spans="1:7" ht="15.75" customHeight="1" x14ac:dyDescent="0.3">
      <c r="A303" s="26"/>
      <c r="B303" s="27"/>
      <c r="C303" s="28"/>
      <c r="D303" s="28"/>
      <c r="E303" s="28"/>
      <c r="F303" s="28"/>
      <c r="G303" s="28"/>
    </row>
    <row r="304" spans="1:7" ht="15.75" customHeight="1" x14ac:dyDescent="0.3">
      <c r="A304" s="26"/>
      <c r="B304" s="27"/>
      <c r="C304" s="28"/>
      <c r="D304" s="28"/>
      <c r="E304" s="28"/>
      <c r="F304" s="28"/>
      <c r="G304" s="28"/>
    </row>
    <row r="305" spans="1:7" ht="15.75" customHeight="1" x14ac:dyDescent="0.3">
      <c r="A305" s="26"/>
      <c r="B305" s="27"/>
      <c r="C305" s="28"/>
      <c r="D305" s="28"/>
      <c r="E305" s="28"/>
      <c r="F305" s="28"/>
      <c r="G305" s="28"/>
    </row>
    <row r="306" spans="1:7" ht="15.75" customHeight="1" x14ac:dyDescent="0.3">
      <c r="A306" s="26"/>
      <c r="B306" s="27"/>
      <c r="C306" s="28"/>
      <c r="D306" s="28"/>
      <c r="E306" s="28"/>
      <c r="F306" s="28"/>
      <c r="G306" s="28"/>
    </row>
    <row r="307" spans="1:7" ht="15.75" customHeight="1" x14ac:dyDescent="0.3">
      <c r="A307" s="26"/>
      <c r="B307" s="27"/>
      <c r="C307" s="28"/>
      <c r="D307" s="28"/>
      <c r="E307" s="28"/>
      <c r="F307" s="28"/>
      <c r="G307" s="28"/>
    </row>
    <row r="308" spans="1:7" ht="15.75" customHeight="1" x14ac:dyDescent="0.3">
      <c r="A308" s="26"/>
      <c r="B308" s="27"/>
      <c r="C308" s="28"/>
      <c r="D308" s="28"/>
      <c r="E308" s="28"/>
      <c r="F308" s="28"/>
      <c r="G308" s="28"/>
    </row>
    <row r="309" spans="1:7" ht="15.75" customHeight="1" x14ac:dyDescent="0.3">
      <c r="A309" s="26"/>
      <c r="B309" s="27"/>
      <c r="C309" s="28"/>
      <c r="D309" s="28"/>
      <c r="E309" s="28"/>
      <c r="F309" s="28"/>
      <c r="G309" s="28"/>
    </row>
    <row r="310" spans="1:7" ht="15.75" customHeight="1" x14ac:dyDescent="0.3">
      <c r="A310" s="26"/>
      <c r="B310" s="27"/>
      <c r="C310" s="28"/>
      <c r="D310" s="28"/>
      <c r="E310" s="28"/>
      <c r="F310" s="28"/>
      <c r="G310" s="28"/>
    </row>
    <row r="311" spans="1:7" ht="15.75" customHeight="1" x14ac:dyDescent="0.3">
      <c r="A311" s="26"/>
      <c r="B311" s="27"/>
      <c r="C311" s="28"/>
      <c r="D311" s="28"/>
      <c r="E311" s="28"/>
      <c r="F311" s="28"/>
      <c r="G311" s="28"/>
    </row>
    <row r="312" spans="1:7" ht="15.75" customHeight="1" x14ac:dyDescent="0.3">
      <c r="A312" s="26"/>
      <c r="B312" s="27"/>
      <c r="C312" s="28"/>
      <c r="D312" s="28"/>
      <c r="E312" s="28"/>
      <c r="F312" s="28"/>
      <c r="G312" s="28"/>
    </row>
    <row r="313" spans="1:7" ht="15.75" customHeight="1" x14ac:dyDescent="0.3">
      <c r="A313" s="26"/>
      <c r="B313" s="27"/>
      <c r="C313" s="28"/>
      <c r="D313" s="28"/>
      <c r="E313" s="28"/>
      <c r="F313" s="28"/>
      <c r="G313" s="28"/>
    </row>
    <row r="314" spans="1:7" ht="15.75" customHeight="1" x14ac:dyDescent="0.3">
      <c r="A314" s="26"/>
      <c r="B314" s="27"/>
      <c r="C314" s="28"/>
      <c r="D314" s="28"/>
      <c r="E314" s="28"/>
      <c r="F314" s="28"/>
      <c r="G314" s="28"/>
    </row>
    <row r="315" spans="1:7" ht="15.75" customHeight="1" x14ac:dyDescent="0.3">
      <c r="A315" s="26"/>
      <c r="B315" s="27"/>
      <c r="C315" s="28"/>
      <c r="D315" s="28"/>
      <c r="E315" s="28"/>
      <c r="F315" s="28"/>
      <c r="G315" s="28"/>
    </row>
    <row r="316" spans="1:7" ht="15.75" customHeight="1" x14ac:dyDescent="0.3">
      <c r="A316" s="26"/>
      <c r="B316" s="27"/>
      <c r="C316" s="28"/>
      <c r="D316" s="28"/>
      <c r="E316" s="28"/>
      <c r="F316" s="28"/>
      <c r="G316" s="28"/>
    </row>
    <row r="317" spans="1:7" ht="15.75" customHeight="1" x14ac:dyDescent="0.3">
      <c r="A317" s="26"/>
      <c r="B317" s="27"/>
      <c r="C317" s="28"/>
      <c r="D317" s="28"/>
      <c r="E317" s="28"/>
      <c r="F317" s="28"/>
      <c r="G317" s="28"/>
    </row>
    <row r="318" spans="1:7" ht="15.75" customHeight="1" x14ac:dyDescent="0.3">
      <c r="A318" s="26"/>
      <c r="B318" s="27"/>
      <c r="C318" s="28"/>
      <c r="D318" s="28"/>
      <c r="E318" s="28"/>
      <c r="F318" s="28"/>
      <c r="G318" s="28"/>
    </row>
    <row r="319" spans="1:7" ht="15.75" customHeight="1" x14ac:dyDescent="0.3">
      <c r="A319" s="26"/>
      <c r="B319" s="27"/>
      <c r="C319" s="28"/>
      <c r="D319" s="28"/>
      <c r="E319" s="28"/>
      <c r="F319" s="28"/>
      <c r="G319" s="28"/>
    </row>
    <row r="320" spans="1:7" ht="15.75" customHeight="1" x14ac:dyDescent="0.3">
      <c r="A320" s="26"/>
      <c r="B320" s="27"/>
      <c r="C320" s="28"/>
      <c r="D320" s="28"/>
      <c r="E320" s="28"/>
      <c r="F320" s="28"/>
      <c r="G320" s="28"/>
    </row>
    <row r="321" spans="1:7" ht="15.75" customHeight="1" x14ac:dyDescent="0.3">
      <c r="A321" s="26"/>
      <c r="B321" s="27"/>
      <c r="C321" s="28"/>
      <c r="D321" s="28"/>
      <c r="E321" s="28"/>
      <c r="F321" s="28"/>
      <c r="G321" s="28"/>
    </row>
    <row r="322" spans="1:7" ht="15.75" customHeight="1" x14ac:dyDescent="0.3">
      <c r="A322" s="26"/>
      <c r="B322" s="27"/>
      <c r="C322" s="28"/>
      <c r="D322" s="28"/>
      <c r="E322" s="28"/>
      <c r="F322" s="28"/>
      <c r="G322" s="28"/>
    </row>
    <row r="323" spans="1:7" ht="15.75" customHeight="1" x14ac:dyDescent="0.3">
      <c r="A323" s="26"/>
      <c r="B323" s="27"/>
      <c r="C323" s="28"/>
      <c r="D323" s="28"/>
      <c r="E323" s="28"/>
      <c r="F323" s="28"/>
      <c r="G323" s="28"/>
    </row>
    <row r="324" spans="1:7" ht="15.75" customHeight="1" x14ac:dyDescent="0.3">
      <c r="A324" s="26"/>
      <c r="B324" s="27"/>
      <c r="C324" s="28"/>
      <c r="D324" s="28"/>
      <c r="E324" s="28"/>
      <c r="F324" s="28"/>
      <c r="G324" s="28"/>
    </row>
    <row r="325" spans="1:7" ht="15.75" customHeight="1" x14ac:dyDescent="0.3">
      <c r="A325" s="26"/>
      <c r="B325" s="27"/>
      <c r="C325" s="28"/>
      <c r="D325" s="28"/>
      <c r="E325" s="28"/>
      <c r="F325" s="28"/>
      <c r="G325" s="28"/>
    </row>
    <row r="326" spans="1:7" ht="15.75" customHeight="1" x14ac:dyDescent="0.3">
      <c r="A326" s="26"/>
      <c r="B326" s="27"/>
      <c r="C326" s="28"/>
      <c r="D326" s="28"/>
      <c r="E326" s="28"/>
      <c r="F326" s="28"/>
      <c r="G326" s="28"/>
    </row>
    <row r="327" spans="1:7" ht="15.75" customHeight="1" x14ac:dyDescent="0.3">
      <c r="A327" s="26"/>
      <c r="B327" s="27"/>
      <c r="C327" s="28"/>
      <c r="D327" s="28"/>
      <c r="E327" s="28"/>
      <c r="F327" s="28"/>
      <c r="G327" s="28"/>
    </row>
    <row r="328" spans="1:7" ht="15.75" customHeight="1" x14ac:dyDescent="0.3">
      <c r="A328" s="26"/>
      <c r="B328" s="27"/>
      <c r="C328" s="28"/>
      <c r="D328" s="28"/>
      <c r="E328" s="28"/>
      <c r="F328" s="28"/>
      <c r="G328" s="28"/>
    </row>
    <row r="329" spans="1:7" ht="15.75" customHeight="1" x14ac:dyDescent="0.3">
      <c r="A329" s="26"/>
      <c r="B329" s="27"/>
      <c r="C329" s="28"/>
      <c r="D329" s="28"/>
      <c r="E329" s="28"/>
      <c r="F329" s="28"/>
      <c r="G329" s="28"/>
    </row>
    <row r="330" spans="1:7" ht="15.75" customHeight="1" x14ac:dyDescent="0.3">
      <c r="A330" s="26"/>
      <c r="B330" s="27"/>
      <c r="C330" s="28"/>
      <c r="D330" s="28"/>
      <c r="E330" s="28"/>
      <c r="F330" s="28"/>
      <c r="G330" s="28"/>
    </row>
    <row r="331" spans="1:7" ht="15.75" customHeight="1" x14ac:dyDescent="0.3">
      <c r="A331" s="26"/>
      <c r="B331" s="27"/>
      <c r="C331" s="28"/>
      <c r="D331" s="28"/>
      <c r="E331" s="28"/>
      <c r="F331" s="28"/>
      <c r="G331" s="28"/>
    </row>
    <row r="332" spans="1:7" ht="15.75" customHeight="1" x14ac:dyDescent="0.3">
      <c r="A332" s="26"/>
      <c r="B332" s="27"/>
      <c r="C332" s="28"/>
      <c r="D332" s="28"/>
      <c r="E332" s="28"/>
      <c r="F332" s="28"/>
      <c r="G332" s="28"/>
    </row>
    <row r="333" spans="1:7" ht="15.75" customHeight="1" x14ac:dyDescent="0.3">
      <c r="A333" s="26"/>
      <c r="B333" s="27"/>
      <c r="C333" s="28"/>
      <c r="D333" s="28"/>
      <c r="E333" s="28"/>
      <c r="F333" s="28"/>
      <c r="G333" s="28"/>
    </row>
    <row r="334" spans="1:7" ht="15.75" customHeight="1" x14ac:dyDescent="0.3">
      <c r="A334" s="26"/>
      <c r="B334" s="27"/>
      <c r="C334" s="28"/>
      <c r="D334" s="28"/>
      <c r="E334" s="28"/>
      <c r="F334" s="28"/>
      <c r="G334" s="28"/>
    </row>
    <row r="335" spans="1:7" ht="15.75" customHeight="1" x14ac:dyDescent="0.3">
      <c r="A335" s="26"/>
      <c r="B335" s="27"/>
      <c r="C335" s="28"/>
      <c r="D335" s="28"/>
      <c r="E335" s="28"/>
      <c r="F335" s="28"/>
      <c r="G335" s="28"/>
    </row>
    <row r="336" spans="1:7" ht="15.75" customHeight="1" x14ac:dyDescent="0.3">
      <c r="A336" s="26"/>
      <c r="B336" s="27"/>
      <c r="C336" s="28"/>
      <c r="D336" s="28"/>
      <c r="E336" s="28"/>
      <c r="F336" s="28"/>
      <c r="G336" s="28"/>
    </row>
    <row r="337" spans="1:7" ht="15.75" customHeight="1" x14ac:dyDescent="0.3">
      <c r="A337" s="26"/>
      <c r="B337" s="27"/>
      <c r="C337" s="28"/>
      <c r="D337" s="28"/>
      <c r="E337" s="28"/>
      <c r="F337" s="28"/>
      <c r="G337" s="28"/>
    </row>
    <row r="338" spans="1:7" ht="15.75" customHeight="1" x14ac:dyDescent="0.3">
      <c r="A338" s="26"/>
      <c r="B338" s="27"/>
      <c r="C338" s="28"/>
      <c r="D338" s="28"/>
      <c r="E338" s="28"/>
      <c r="F338" s="28"/>
      <c r="G338" s="28"/>
    </row>
    <row r="339" spans="1:7" ht="15.75" customHeight="1" x14ac:dyDescent="0.3">
      <c r="A339" s="26"/>
      <c r="B339" s="27"/>
      <c r="C339" s="28"/>
      <c r="D339" s="28"/>
      <c r="E339" s="28"/>
      <c r="F339" s="28"/>
      <c r="G339" s="28"/>
    </row>
    <row r="340" spans="1:7" ht="15.75" customHeight="1" x14ac:dyDescent="0.3">
      <c r="A340" s="26"/>
      <c r="B340" s="27"/>
      <c r="C340" s="28"/>
      <c r="D340" s="28"/>
      <c r="E340" s="28"/>
      <c r="F340" s="28"/>
      <c r="G340" s="28"/>
    </row>
    <row r="341" spans="1:7" ht="15.75" customHeight="1" x14ac:dyDescent="0.3">
      <c r="A341" s="26"/>
      <c r="B341" s="27"/>
      <c r="C341" s="28"/>
      <c r="D341" s="28"/>
      <c r="E341" s="28"/>
      <c r="F341" s="28"/>
      <c r="G341" s="28"/>
    </row>
    <row r="342" spans="1:7" ht="15.75" customHeight="1" x14ac:dyDescent="0.3">
      <c r="A342" s="26"/>
      <c r="B342" s="27"/>
      <c r="C342" s="28"/>
      <c r="D342" s="28"/>
      <c r="E342" s="28"/>
      <c r="F342" s="28"/>
      <c r="G342" s="28"/>
    </row>
    <row r="343" spans="1:7" ht="15.75" customHeight="1" x14ac:dyDescent="0.3">
      <c r="A343" s="26"/>
      <c r="B343" s="27"/>
      <c r="C343" s="28"/>
      <c r="D343" s="28"/>
      <c r="E343" s="28"/>
      <c r="F343" s="28"/>
      <c r="G343" s="28"/>
    </row>
    <row r="344" spans="1:7" ht="15.75" customHeight="1" x14ac:dyDescent="0.3">
      <c r="A344" s="26"/>
      <c r="B344" s="27"/>
      <c r="C344" s="28"/>
      <c r="D344" s="28"/>
      <c r="E344" s="28"/>
      <c r="F344" s="28"/>
      <c r="G344" s="28"/>
    </row>
    <row r="345" spans="1:7" ht="15.75" customHeight="1" x14ac:dyDescent="0.3">
      <c r="A345" s="26"/>
      <c r="B345" s="27"/>
      <c r="C345" s="28"/>
      <c r="D345" s="28"/>
      <c r="E345" s="28"/>
      <c r="F345" s="28"/>
      <c r="G345" s="28"/>
    </row>
    <row r="346" spans="1:7" ht="15.75" customHeight="1" x14ac:dyDescent="0.3">
      <c r="A346" s="26"/>
      <c r="B346" s="27"/>
      <c r="C346" s="28"/>
      <c r="D346" s="28"/>
      <c r="E346" s="28"/>
      <c r="F346" s="28"/>
      <c r="G346" s="28"/>
    </row>
    <row r="347" spans="1:7" ht="15.75" customHeight="1" x14ac:dyDescent="0.3">
      <c r="A347" s="26"/>
      <c r="B347" s="27"/>
      <c r="C347" s="28"/>
      <c r="D347" s="28"/>
      <c r="E347" s="28"/>
      <c r="F347" s="28"/>
      <c r="G347" s="28"/>
    </row>
    <row r="348" spans="1:7" ht="15.75" customHeight="1" x14ac:dyDescent="0.3">
      <c r="A348" s="26"/>
      <c r="B348" s="27"/>
      <c r="C348" s="28"/>
      <c r="D348" s="28"/>
      <c r="E348" s="28"/>
      <c r="F348" s="28"/>
      <c r="G348" s="28"/>
    </row>
    <row r="349" spans="1:7" ht="15.75" customHeight="1" x14ac:dyDescent="0.3">
      <c r="A349" s="26"/>
      <c r="B349" s="27"/>
      <c r="C349" s="28"/>
      <c r="D349" s="28"/>
      <c r="E349" s="28"/>
      <c r="F349" s="28"/>
      <c r="G349" s="28"/>
    </row>
    <row r="350" spans="1:7" ht="15.75" customHeight="1" x14ac:dyDescent="0.3">
      <c r="A350" s="26"/>
      <c r="B350" s="27"/>
      <c r="C350" s="28"/>
      <c r="D350" s="28"/>
      <c r="E350" s="28"/>
      <c r="F350" s="28"/>
      <c r="G350" s="28"/>
    </row>
    <row r="351" spans="1:7" ht="15.75" customHeight="1" x14ac:dyDescent="0.3">
      <c r="A351" s="26"/>
      <c r="B351" s="27"/>
      <c r="C351" s="28"/>
      <c r="D351" s="28"/>
      <c r="E351" s="28"/>
      <c r="F351" s="28"/>
      <c r="G351" s="28"/>
    </row>
    <row r="352" spans="1:7" ht="15.75" customHeight="1" x14ac:dyDescent="0.3">
      <c r="A352" s="26"/>
      <c r="B352" s="27"/>
      <c r="C352" s="28"/>
      <c r="D352" s="28"/>
      <c r="E352" s="28"/>
      <c r="F352" s="28"/>
      <c r="G352" s="28"/>
    </row>
    <row r="353" spans="1:7" ht="15.75" customHeight="1" x14ac:dyDescent="0.3">
      <c r="A353" s="26"/>
      <c r="B353" s="27"/>
      <c r="C353" s="28"/>
      <c r="D353" s="28"/>
      <c r="E353" s="28"/>
      <c r="F353" s="28"/>
      <c r="G353" s="28"/>
    </row>
    <row r="354" spans="1:7" ht="15.75" customHeight="1" x14ac:dyDescent="0.3">
      <c r="A354" s="26"/>
      <c r="B354" s="27"/>
      <c r="C354" s="28"/>
      <c r="D354" s="28"/>
      <c r="E354" s="28"/>
      <c r="F354" s="28"/>
      <c r="G354" s="28"/>
    </row>
    <row r="355" spans="1:7" ht="15.75" customHeight="1" x14ac:dyDescent="0.3">
      <c r="A355" s="26"/>
      <c r="B355" s="27"/>
      <c r="C355" s="28"/>
      <c r="D355" s="28"/>
      <c r="E355" s="28"/>
      <c r="F355" s="28"/>
      <c r="G355" s="28"/>
    </row>
    <row r="356" spans="1:7" ht="15.75" customHeight="1" x14ac:dyDescent="0.3">
      <c r="A356" s="26"/>
      <c r="B356" s="27"/>
      <c r="C356" s="28"/>
      <c r="D356" s="28"/>
      <c r="E356" s="28"/>
      <c r="F356" s="28"/>
      <c r="G356" s="28"/>
    </row>
    <row r="357" spans="1:7" ht="15.75" customHeight="1" x14ac:dyDescent="0.3">
      <c r="A357" s="26"/>
      <c r="B357" s="27"/>
      <c r="C357" s="28"/>
      <c r="D357" s="28"/>
      <c r="E357" s="28"/>
      <c r="F357" s="28"/>
      <c r="G357" s="28"/>
    </row>
    <row r="358" spans="1:7" ht="15.75" customHeight="1" x14ac:dyDescent="0.3">
      <c r="A358" s="26"/>
      <c r="B358" s="27"/>
      <c r="C358" s="28"/>
      <c r="D358" s="28"/>
      <c r="E358" s="28"/>
      <c r="F358" s="28"/>
      <c r="G358" s="28"/>
    </row>
    <row r="359" spans="1:7" ht="15.75" customHeight="1" x14ac:dyDescent="0.3">
      <c r="A359" s="26"/>
      <c r="B359" s="27"/>
      <c r="C359" s="28"/>
      <c r="D359" s="28"/>
      <c r="E359" s="28"/>
      <c r="F359" s="28"/>
      <c r="G359" s="28"/>
    </row>
    <row r="360" spans="1:7" ht="15.75" customHeight="1" x14ac:dyDescent="0.3">
      <c r="A360" s="26"/>
      <c r="B360" s="27"/>
      <c r="C360" s="28"/>
      <c r="D360" s="28"/>
      <c r="E360" s="28"/>
      <c r="F360" s="28"/>
      <c r="G360" s="28"/>
    </row>
    <row r="361" spans="1:7" ht="15.75" customHeight="1" x14ac:dyDescent="0.3">
      <c r="A361" s="26"/>
      <c r="B361" s="27"/>
      <c r="C361" s="28"/>
      <c r="D361" s="28"/>
      <c r="E361" s="28"/>
      <c r="F361" s="28"/>
      <c r="G361" s="28"/>
    </row>
    <row r="362" spans="1:7" ht="15.75" customHeight="1" x14ac:dyDescent="0.3">
      <c r="A362" s="26"/>
      <c r="B362" s="27"/>
      <c r="C362" s="28"/>
      <c r="D362" s="28"/>
      <c r="E362" s="28"/>
      <c r="F362" s="28"/>
      <c r="G362" s="28"/>
    </row>
    <row r="363" spans="1:7" ht="15.75" customHeight="1" x14ac:dyDescent="0.3">
      <c r="A363" s="26"/>
      <c r="B363" s="27"/>
      <c r="C363" s="28"/>
      <c r="D363" s="28"/>
      <c r="E363" s="28"/>
      <c r="F363" s="28"/>
      <c r="G363" s="28"/>
    </row>
    <row r="364" spans="1:7" ht="15.75" customHeight="1" x14ac:dyDescent="0.3">
      <c r="A364" s="26"/>
      <c r="B364" s="27"/>
      <c r="C364" s="28"/>
      <c r="D364" s="28"/>
      <c r="E364" s="28"/>
      <c r="F364" s="28"/>
      <c r="G364" s="28"/>
    </row>
    <row r="365" spans="1:7" ht="15.75" customHeight="1" x14ac:dyDescent="0.3">
      <c r="A365" s="26"/>
      <c r="B365" s="27"/>
      <c r="C365" s="28"/>
      <c r="D365" s="28"/>
      <c r="E365" s="28"/>
      <c r="F365" s="28"/>
      <c r="G365" s="28"/>
    </row>
    <row r="366" spans="1:7" ht="15.75" customHeight="1" x14ac:dyDescent="0.3">
      <c r="A366" s="26"/>
      <c r="B366" s="27"/>
      <c r="C366" s="28"/>
      <c r="D366" s="28"/>
      <c r="E366" s="28"/>
      <c r="F366" s="28"/>
      <c r="G366" s="28"/>
    </row>
    <row r="367" spans="1:7" ht="15.75" customHeight="1" x14ac:dyDescent="0.3">
      <c r="A367" s="26"/>
      <c r="B367" s="27"/>
      <c r="C367" s="28"/>
      <c r="D367" s="28"/>
      <c r="E367" s="28"/>
      <c r="F367" s="28"/>
      <c r="G367" s="28"/>
    </row>
    <row r="368" spans="1:7" ht="15.75" customHeight="1" x14ac:dyDescent="0.3">
      <c r="A368" s="26"/>
      <c r="B368" s="27"/>
      <c r="C368" s="28"/>
      <c r="D368" s="28"/>
      <c r="E368" s="28"/>
      <c r="F368" s="28"/>
      <c r="G368" s="28"/>
    </row>
    <row r="369" spans="1:7" ht="15.75" customHeight="1" x14ac:dyDescent="0.3">
      <c r="A369" s="26"/>
      <c r="B369" s="27"/>
      <c r="C369" s="28"/>
      <c r="D369" s="28"/>
      <c r="E369" s="28"/>
      <c r="F369" s="28"/>
      <c r="G369" s="28"/>
    </row>
    <row r="370" spans="1:7" ht="15.75" customHeight="1" x14ac:dyDescent="0.3">
      <c r="A370" s="26"/>
      <c r="B370" s="27"/>
      <c r="C370" s="28"/>
      <c r="D370" s="28"/>
      <c r="E370" s="28"/>
      <c r="F370" s="28"/>
      <c r="G370" s="28"/>
    </row>
    <row r="371" spans="1:7" ht="15.75" customHeight="1" x14ac:dyDescent="0.3">
      <c r="A371" s="26"/>
      <c r="B371" s="27"/>
      <c r="C371" s="28"/>
      <c r="D371" s="28"/>
      <c r="E371" s="28"/>
      <c r="F371" s="28"/>
      <c r="G371" s="28"/>
    </row>
    <row r="372" spans="1:7" ht="15.75" customHeight="1" x14ac:dyDescent="0.3">
      <c r="A372" s="26"/>
      <c r="B372" s="27"/>
      <c r="C372" s="28"/>
      <c r="D372" s="28"/>
      <c r="E372" s="28"/>
      <c r="F372" s="28"/>
      <c r="G372" s="28"/>
    </row>
    <row r="373" spans="1:7" ht="15.75" customHeight="1" x14ac:dyDescent="0.3">
      <c r="A373" s="26"/>
      <c r="B373" s="27"/>
      <c r="C373" s="28"/>
      <c r="D373" s="28"/>
      <c r="E373" s="28"/>
      <c r="F373" s="28"/>
      <c r="G373" s="28"/>
    </row>
    <row r="374" spans="1:7" ht="15.75" customHeight="1" x14ac:dyDescent="0.3">
      <c r="A374" s="26"/>
      <c r="B374" s="27"/>
      <c r="C374" s="28"/>
      <c r="D374" s="28"/>
      <c r="E374" s="28"/>
      <c r="F374" s="28"/>
      <c r="G374" s="28"/>
    </row>
    <row r="375" spans="1:7" ht="15.75" customHeight="1" x14ac:dyDescent="0.3">
      <c r="A375" s="26"/>
      <c r="B375" s="27"/>
      <c r="C375" s="28"/>
      <c r="D375" s="28"/>
      <c r="E375" s="28"/>
      <c r="F375" s="28"/>
      <c r="G375" s="28"/>
    </row>
    <row r="376" spans="1:7" ht="15.75" customHeight="1" x14ac:dyDescent="0.3">
      <c r="A376" s="26"/>
      <c r="B376" s="27"/>
      <c r="C376" s="28"/>
      <c r="D376" s="28"/>
      <c r="E376" s="28"/>
      <c r="F376" s="28"/>
      <c r="G376" s="28"/>
    </row>
    <row r="377" spans="1:7" ht="15.75" customHeight="1" x14ac:dyDescent="0.3">
      <c r="A377" s="26"/>
      <c r="B377" s="27"/>
      <c r="C377" s="28"/>
      <c r="D377" s="28"/>
      <c r="E377" s="28"/>
      <c r="F377" s="28"/>
      <c r="G377" s="28"/>
    </row>
    <row r="378" spans="1:7" ht="15.75" customHeight="1" x14ac:dyDescent="0.3">
      <c r="A378" s="26"/>
      <c r="B378" s="27"/>
      <c r="C378" s="28"/>
      <c r="D378" s="28"/>
      <c r="E378" s="28"/>
      <c r="F378" s="28"/>
      <c r="G378" s="28"/>
    </row>
    <row r="379" spans="1:7" ht="15.75" customHeight="1" x14ac:dyDescent="0.3">
      <c r="A379" s="26"/>
      <c r="B379" s="27"/>
      <c r="C379" s="28"/>
      <c r="D379" s="28"/>
      <c r="E379" s="28"/>
      <c r="F379" s="28"/>
      <c r="G379" s="28"/>
    </row>
    <row r="380" spans="1:7" ht="15.75" customHeight="1" x14ac:dyDescent="0.3">
      <c r="A380" s="26"/>
      <c r="B380" s="27"/>
      <c r="C380" s="28"/>
      <c r="D380" s="28"/>
      <c r="E380" s="28"/>
      <c r="F380" s="28"/>
      <c r="G380" s="28"/>
    </row>
    <row r="381" spans="1:7" ht="15.75" customHeight="1" x14ac:dyDescent="0.3">
      <c r="A381" s="26"/>
      <c r="B381" s="27"/>
      <c r="C381" s="28"/>
      <c r="D381" s="28"/>
      <c r="E381" s="28"/>
      <c r="F381" s="28"/>
      <c r="G381" s="28"/>
    </row>
    <row r="382" spans="1:7" ht="15.75" customHeight="1" x14ac:dyDescent="0.3">
      <c r="A382" s="26"/>
      <c r="B382" s="27"/>
      <c r="C382" s="28"/>
      <c r="D382" s="28"/>
      <c r="E382" s="28"/>
      <c r="F382" s="28"/>
      <c r="G382" s="28"/>
    </row>
    <row r="383" spans="1:7" ht="15.75" customHeight="1" x14ac:dyDescent="0.3">
      <c r="A383" s="26"/>
      <c r="B383" s="27"/>
      <c r="C383" s="28"/>
      <c r="D383" s="28"/>
      <c r="E383" s="28"/>
      <c r="F383" s="28"/>
      <c r="G383" s="28"/>
    </row>
    <row r="384" spans="1:7" ht="15.75" customHeight="1" x14ac:dyDescent="0.3">
      <c r="A384" s="26"/>
      <c r="B384" s="27"/>
      <c r="C384" s="28"/>
      <c r="D384" s="28"/>
      <c r="E384" s="28"/>
      <c r="F384" s="28"/>
      <c r="G384" s="28"/>
    </row>
    <row r="385" spans="1:7" ht="15.75" customHeight="1" x14ac:dyDescent="0.3">
      <c r="A385" s="26"/>
      <c r="B385" s="27"/>
      <c r="C385" s="28"/>
      <c r="D385" s="28"/>
      <c r="E385" s="28"/>
      <c r="F385" s="28"/>
      <c r="G385" s="28"/>
    </row>
    <row r="386" spans="1:7" ht="15.75" customHeight="1" x14ac:dyDescent="0.3">
      <c r="A386" s="26"/>
      <c r="B386" s="27"/>
      <c r="C386" s="28"/>
      <c r="D386" s="28"/>
      <c r="E386" s="28"/>
      <c r="F386" s="28"/>
      <c r="G386" s="28"/>
    </row>
    <row r="387" spans="1:7" ht="15.75" customHeight="1" x14ac:dyDescent="0.3">
      <c r="A387" s="26"/>
      <c r="B387" s="27"/>
      <c r="C387" s="28"/>
      <c r="D387" s="28"/>
      <c r="E387" s="28"/>
      <c r="F387" s="28"/>
      <c r="G387" s="28"/>
    </row>
    <row r="388" spans="1:7" ht="15.75" customHeight="1" x14ac:dyDescent="0.3">
      <c r="A388" s="26"/>
      <c r="B388" s="27"/>
      <c r="C388" s="28"/>
      <c r="D388" s="28"/>
      <c r="E388" s="28"/>
      <c r="F388" s="28"/>
      <c r="G388" s="28"/>
    </row>
    <row r="389" spans="1:7" ht="15.75" customHeight="1" x14ac:dyDescent="0.3">
      <c r="A389" s="26"/>
      <c r="B389" s="27"/>
      <c r="C389" s="28"/>
      <c r="D389" s="28"/>
      <c r="E389" s="28"/>
      <c r="F389" s="28"/>
      <c r="G389" s="28"/>
    </row>
    <row r="390" spans="1:7" ht="15.75" customHeight="1" x14ac:dyDescent="0.3">
      <c r="A390" s="26"/>
      <c r="B390" s="27"/>
      <c r="C390" s="28"/>
      <c r="D390" s="28"/>
      <c r="E390" s="28"/>
      <c r="F390" s="28"/>
      <c r="G390" s="28"/>
    </row>
    <row r="391" spans="1:7" ht="15.75" customHeight="1" x14ac:dyDescent="0.3">
      <c r="A391" s="26"/>
      <c r="B391" s="27"/>
      <c r="C391" s="28"/>
      <c r="D391" s="28"/>
      <c r="E391" s="28"/>
      <c r="F391" s="28"/>
      <c r="G391" s="28"/>
    </row>
    <row r="392" spans="1:7" ht="15.75" customHeight="1" x14ac:dyDescent="0.3">
      <c r="A392" s="26"/>
      <c r="B392" s="27"/>
      <c r="C392" s="28"/>
      <c r="D392" s="28"/>
      <c r="E392" s="28"/>
      <c r="F392" s="28"/>
      <c r="G392" s="28"/>
    </row>
    <row r="393" spans="1:7" ht="15.75" customHeight="1" x14ac:dyDescent="0.3">
      <c r="A393" s="26"/>
      <c r="B393" s="27"/>
      <c r="C393" s="28"/>
      <c r="D393" s="28"/>
      <c r="E393" s="28"/>
      <c r="F393" s="28"/>
      <c r="G393" s="28"/>
    </row>
    <row r="394" spans="1:7" ht="15.75" customHeight="1" x14ac:dyDescent="0.3">
      <c r="A394" s="26"/>
      <c r="B394" s="27"/>
      <c r="C394" s="28"/>
      <c r="D394" s="28"/>
      <c r="E394" s="28"/>
      <c r="F394" s="28"/>
      <c r="G394" s="28"/>
    </row>
    <row r="395" spans="1:7" ht="15.75" customHeight="1" x14ac:dyDescent="0.3">
      <c r="A395" s="26"/>
      <c r="B395" s="27"/>
      <c r="C395" s="28"/>
      <c r="D395" s="28"/>
      <c r="E395" s="28"/>
      <c r="F395" s="28"/>
      <c r="G395" s="28"/>
    </row>
    <row r="396" spans="1:7" ht="15.75" customHeight="1" x14ac:dyDescent="0.3">
      <c r="A396" s="26"/>
      <c r="B396" s="27"/>
      <c r="C396" s="28"/>
      <c r="D396" s="28"/>
      <c r="E396" s="28"/>
      <c r="F396" s="28"/>
      <c r="G396" s="28"/>
    </row>
    <row r="397" spans="1:7" ht="15.75" customHeight="1" x14ac:dyDescent="0.3">
      <c r="A397" s="26"/>
      <c r="B397" s="27"/>
      <c r="C397" s="28"/>
      <c r="D397" s="28"/>
      <c r="E397" s="28"/>
      <c r="F397" s="28"/>
      <c r="G397" s="28"/>
    </row>
    <row r="398" spans="1:7" ht="15.75" customHeight="1" x14ac:dyDescent="0.3">
      <c r="A398" s="26"/>
      <c r="B398" s="27"/>
      <c r="C398" s="28"/>
      <c r="D398" s="28"/>
      <c r="E398" s="28"/>
      <c r="F398" s="28"/>
      <c r="G398" s="28"/>
    </row>
    <row r="399" spans="1:7" ht="15.75" customHeight="1" x14ac:dyDescent="0.3">
      <c r="A399" s="26"/>
      <c r="B399" s="27"/>
      <c r="C399" s="28"/>
      <c r="D399" s="28"/>
      <c r="E399" s="28"/>
      <c r="F399" s="28"/>
      <c r="G399" s="28"/>
    </row>
    <row r="400" spans="1:7" ht="15.75" customHeight="1" x14ac:dyDescent="0.3">
      <c r="A400" s="26"/>
      <c r="B400" s="27"/>
      <c r="C400" s="28"/>
      <c r="D400" s="28"/>
      <c r="E400" s="28"/>
      <c r="F400" s="28"/>
      <c r="G400" s="28"/>
    </row>
    <row r="401" spans="1:7" ht="15.75" customHeight="1" x14ac:dyDescent="0.3">
      <c r="A401" s="26"/>
      <c r="B401" s="27"/>
      <c r="C401" s="28"/>
      <c r="D401" s="28"/>
      <c r="E401" s="28"/>
      <c r="F401" s="28"/>
      <c r="G401" s="28"/>
    </row>
    <row r="402" spans="1:7" ht="15.75" customHeight="1" x14ac:dyDescent="0.3">
      <c r="A402" s="26"/>
      <c r="B402" s="27"/>
      <c r="C402" s="28"/>
      <c r="D402" s="28"/>
      <c r="E402" s="28"/>
      <c r="F402" s="28"/>
      <c r="G402" s="28"/>
    </row>
    <row r="403" spans="1:7" ht="15.75" customHeight="1" x14ac:dyDescent="0.3">
      <c r="A403" s="26"/>
      <c r="B403" s="27"/>
      <c r="C403" s="28"/>
      <c r="D403" s="28"/>
      <c r="E403" s="28"/>
      <c r="F403" s="28"/>
      <c r="G403" s="28"/>
    </row>
    <row r="404" spans="1:7" ht="15.75" customHeight="1" x14ac:dyDescent="0.3">
      <c r="A404" s="26"/>
      <c r="B404" s="27"/>
      <c r="C404" s="28"/>
      <c r="D404" s="28"/>
      <c r="E404" s="28"/>
      <c r="F404" s="28"/>
      <c r="G404" s="28"/>
    </row>
    <row r="405" spans="1:7" ht="15.75" customHeight="1" x14ac:dyDescent="0.3">
      <c r="A405" s="26"/>
      <c r="B405" s="27"/>
      <c r="C405" s="28"/>
      <c r="D405" s="28"/>
      <c r="E405" s="28"/>
      <c r="F405" s="28"/>
      <c r="G405" s="28"/>
    </row>
    <row r="406" spans="1:7" ht="15.75" customHeight="1" x14ac:dyDescent="0.3">
      <c r="A406" s="26"/>
      <c r="B406" s="27"/>
      <c r="C406" s="28"/>
      <c r="D406" s="28"/>
      <c r="E406" s="28"/>
      <c r="F406" s="28"/>
      <c r="G406" s="28"/>
    </row>
    <row r="407" spans="1:7" ht="15.75" customHeight="1" x14ac:dyDescent="0.3">
      <c r="A407" s="26"/>
      <c r="B407" s="27"/>
      <c r="C407" s="28"/>
      <c r="D407" s="28"/>
      <c r="E407" s="28"/>
      <c r="F407" s="28"/>
      <c r="G407" s="28"/>
    </row>
    <row r="408" spans="1:7" ht="15.75" customHeight="1" x14ac:dyDescent="0.3">
      <c r="A408" s="26"/>
      <c r="B408" s="27"/>
      <c r="C408" s="28"/>
      <c r="D408" s="28"/>
      <c r="E408" s="28"/>
      <c r="F408" s="28"/>
      <c r="G408" s="28"/>
    </row>
    <row r="409" spans="1:7" ht="15.75" customHeight="1" x14ac:dyDescent="0.3">
      <c r="A409" s="26"/>
      <c r="B409" s="27"/>
      <c r="C409" s="28"/>
      <c r="D409" s="28"/>
      <c r="E409" s="28"/>
      <c r="F409" s="28"/>
      <c r="G409" s="28"/>
    </row>
    <row r="410" spans="1:7" ht="15.75" customHeight="1" x14ac:dyDescent="0.3">
      <c r="A410" s="26"/>
      <c r="B410" s="27"/>
      <c r="C410" s="28"/>
      <c r="D410" s="28"/>
      <c r="E410" s="28"/>
      <c r="F410" s="28"/>
      <c r="G410" s="28"/>
    </row>
    <row r="411" spans="1:7" ht="15.75" customHeight="1" x14ac:dyDescent="0.3">
      <c r="A411" s="26"/>
      <c r="B411" s="27"/>
      <c r="C411" s="28"/>
      <c r="D411" s="28"/>
      <c r="E411" s="28"/>
      <c r="F411" s="28"/>
      <c r="G411" s="28"/>
    </row>
    <row r="412" spans="1:7" ht="15.75" customHeight="1" x14ac:dyDescent="0.3">
      <c r="A412" s="26"/>
      <c r="B412" s="27"/>
      <c r="C412" s="28"/>
      <c r="D412" s="28"/>
      <c r="E412" s="28"/>
      <c r="F412" s="28"/>
      <c r="G412" s="28"/>
    </row>
    <row r="413" spans="1:7" ht="15.75" customHeight="1" x14ac:dyDescent="0.3">
      <c r="A413" s="26"/>
      <c r="B413" s="27"/>
      <c r="C413" s="28"/>
      <c r="D413" s="28"/>
      <c r="E413" s="28"/>
      <c r="F413" s="28"/>
      <c r="G413" s="28"/>
    </row>
    <row r="414" spans="1:7" ht="15.75" customHeight="1" x14ac:dyDescent="0.3">
      <c r="A414" s="26"/>
      <c r="B414" s="27"/>
      <c r="C414" s="28"/>
      <c r="D414" s="28"/>
      <c r="E414" s="28"/>
      <c r="F414" s="28"/>
      <c r="G414" s="28"/>
    </row>
    <row r="415" spans="1:7" ht="15.75" customHeight="1" x14ac:dyDescent="0.3">
      <c r="A415" s="26"/>
      <c r="B415" s="27"/>
      <c r="C415" s="28"/>
      <c r="D415" s="28"/>
      <c r="E415" s="28"/>
      <c r="F415" s="28"/>
      <c r="G415" s="28"/>
    </row>
    <row r="416" spans="1:7" ht="15.75" customHeight="1" x14ac:dyDescent="0.3">
      <c r="A416" s="26"/>
      <c r="B416" s="27"/>
      <c r="C416" s="28"/>
      <c r="D416" s="28"/>
      <c r="E416" s="28"/>
      <c r="F416" s="28"/>
      <c r="G416" s="28"/>
    </row>
    <row r="417" spans="1:7" ht="15.75" customHeight="1" x14ac:dyDescent="0.3">
      <c r="A417" s="26"/>
      <c r="B417" s="27"/>
      <c r="C417" s="28"/>
      <c r="D417" s="28"/>
      <c r="E417" s="28"/>
      <c r="F417" s="28"/>
      <c r="G417" s="28"/>
    </row>
    <row r="418" spans="1:7" ht="15.75" customHeight="1" x14ac:dyDescent="0.3">
      <c r="A418" s="26"/>
      <c r="B418" s="27"/>
      <c r="C418" s="28"/>
      <c r="D418" s="28"/>
      <c r="E418" s="28"/>
      <c r="F418" s="28"/>
      <c r="G418" s="28"/>
    </row>
    <row r="419" spans="1:7" ht="15.75" customHeight="1" x14ac:dyDescent="0.3">
      <c r="A419" s="26"/>
      <c r="B419" s="27"/>
      <c r="C419" s="28"/>
      <c r="D419" s="28"/>
      <c r="E419" s="28"/>
      <c r="F419" s="28"/>
      <c r="G419" s="28"/>
    </row>
    <row r="420" spans="1:7" ht="15.75" customHeight="1" x14ac:dyDescent="0.3">
      <c r="A420" s="26"/>
      <c r="B420" s="27"/>
      <c r="C420" s="28"/>
      <c r="D420" s="28"/>
      <c r="E420" s="28"/>
      <c r="F420" s="28"/>
      <c r="G420" s="28"/>
    </row>
    <row r="421" spans="1:7" ht="15.75" customHeight="1" x14ac:dyDescent="0.3">
      <c r="A421" s="26"/>
      <c r="B421" s="27"/>
      <c r="C421" s="28"/>
      <c r="D421" s="28"/>
      <c r="E421" s="28"/>
      <c r="F421" s="28"/>
      <c r="G421" s="28"/>
    </row>
    <row r="422" spans="1:7" ht="15.75" customHeight="1" x14ac:dyDescent="0.3">
      <c r="A422" s="26"/>
      <c r="B422" s="27"/>
      <c r="C422" s="28"/>
      <c r="D422" s="28"/>
      <c r="E422" s="28"/>
      <c r="F422" s="28"/>
      <c r="G422" s="28"/>
    </row>
    <row r="423" spans="1:7" ht="15.75" customHeight="1" x14ac:dyDescent="0.3">
      <c r="A423" s="26"/>
      <c r="B423" s="27"/>
      <c r="C423" s="28"/>
      <c r="D423" s="28"/>
      <c r="E423" s="28"/>
      <c r="F423" s="28"/>
      <c r="G423" s="28"/>
    </row>
    <row r="424" spans="1:7" ht="15.75" customHeight="1" x14ac:dyDescent="0.3">
      <c r="A424" s="26"/>
      <c r="B424" s="27"/>
      <c r="C424" s="28"/>
      <c r="D424" s="28"/>
      <c r="E424" s="28"/>
      <c r="F424" s="28"/>
      <c r="G424" s="28"/>
    </row>
    <row r="425" spans="1:7" ht="15.75" customHeight="1" x14ac:dyDescent="0.3">
      <c r="A425" s="26"/>
      <c r="B425" s="27"/>
      <c r="C425" s="28"/>
      <c r="D425" s="28"/>
      <c r="E425" s="28"/>
      <c r="F425" s="28"/>
      <c r="G425" s="28"/>
    </row>
    <row r="426" spans="1:7" ht="15.75" customHeight="1" x14ac:dyDescent="0.3">
      <c r="A426" s="26"/>
      <c r="B426" s="27"/>
      <c r="C426" s="28"/>
      <c r="D426" s="28"/>
      <c r="E426" s="28"/>
      <c r="F426" s="28"/>
      <c r="G426" s="28"/>
    </row>
    <row r="427" spans="1:7" ht="15.75" customHeight="1" x14ac:dyDescent="0.3">
      <c r="A427" s="26"/>
      <c r="B427" s="27"/>
      <c r="C427" s="28"/>
      <c r="D427" s="28"/>
      <c r="E427" s="28"/>
      <c r="F427" s="28"/>
      <c r="G427" s="28"/>
    </row>
    <row r="428" spans="1:7" ht="15.75" customHeight="1" x14ac:dyDescent="0.3">
      <c r="A428" s="26"/>
      <c r="B428" s="27"/>
      <c r="C428" s="28"/>
      <c r="D428" s="28"/>
      <c r="E428" s="28"/>
      <c r="F428" s="28"/>
      <c r="G428" s="28"/>
    </row>
    <row r="429" spans="1:7" ht="15.75" customHeight="1" x14ac:dyDescent="0.3">
      <c r="A429" s="26"/>
      <c r="B429" s="27"/>
      <c r="C429" s="28"/>
      <c r="D429" s="28"/>
      <c r="E429" s="28"/>
      <c r="F429" s="28"/>
      <c r="G429" s="28"/>
    </row>
    <row r="430" spans="1:7" ht="15.75" customHeight="1" x14ac:dyDescent="0.3">
      <c r="A430" s="26"/>
      <c r="B430" s="27"/>
      <c r="C430" s="28"/>
      <c r="D430" s="28"/>
      <c r="E430" s="28"/>
      <c r="F430" s="28"/>
      <c r="G430" s="28"/>
    </row>
    <row r="431" spans="1:7" ht="15.75" customHeight="1" x14ac:dyDescent="0.3">
      <c r="A431" s="26"/>
      <c r="B431" s="27"/>
      <c r="C431" s="28"/>
      <c r="D431" s="28"/>
      <c r="E431" s="28"/>
      <c r="F431" s="28"/>
      <c r="G431" s="28"/>
    </row>
    <row r="432" spans="1:7" ht="15.75" customHeight="1" x14ac:dyDescent="0.3">
      <c r="A432" s="26"/>
      <c r="B432" s="27"/>
      <c r="C432" s="28"/>
      <c r="D432" s="28"/>
      <c r="E432" s="28"/>
      <c r="F432" s="28"/>
      <c r="G432" s="28"/>
    </row>
    <row r="433" spans="1:7" ht="15.75" customHeight="1" x14ac:dyDescent="0.3">
      <c r="A433" s="26"/>
      <c r="B433" s="27"/>
      <c r="C433" s="28"/>
      <c r="D433" s="28"/>
      <c r="E433" s="28"/>
      <c r="F433" s="28"/>
      <c r="G433" s="28"/>
    </row>
    <row r="434" spans="1:7" ht="15.75" customHeight="1" x14ac:dyDescent="0.3">
      <c r="A434" s="26"/>
      <c r="B434" s="27"/>
      <c r="C434" s="28"/>
      <c r="D434" s="28"/>
      <c r="E434" s="28"/>
      <c r="F434" s="28"/>
      <c r="G434" s="28"/>
    </row>
    <row r="435" spans="1:7" ht="15.75" customHeight="1" x14ac:dyDescent="0.3">
      <c r="A435" s="26"/>
      <c r="B435" s="27"/>
      <c r="C435" s="28"/>
      <c r="D435" s="28"/>
      <c r="E435" s="28"/>
      <c r="F435" s="28"/>
      <c r="G435" s="28"/>
    </row>
    <row r="436" spans="1:7" ht="15.75" customHeight="1" x14ac:dyDescent="0.3">
      <c r="A436" s="26"/>
      <c r="B436" s="27"/>
      <c r="C436" s="28"/>
      <c r="D436" s="28"/>
      <c r="E436" s="28"/>
      <c r="F436" s="28"/>
      <c r="G436" s="28"/>
    </row>
    <row r="437" spans="1:7" ht="15.75" customHeight="1" x14ac:dyDescent="0.3">
      <c r="A437" s="26"/>
      <c r="B437" s="27"/>
      <c r="C437" s="28"/>
      <c r="D437" s="28"/>
      <c r="E437" s="28"/>
      <c r="F437" s="28"/>
      <c r="G437" s="28"/>
    </row>
    <row r="438" spans="1:7" ht="15.75" customHeight="1" x14ac:dyDescent="0.3">
      <c r="A438" s="26"/>
      <c r="B438" s="27"/>
      <c r="C438" s="28"/>
      <c r="D438" s="28"/>
      <c r="E438" s="28"/>
      <c r="F438" s="28"/>
      <c r="G438" s="28"/>
    </row>
    <row r="439" spans="1:7" ht="15.75" customHeight="1" x14ac:dyDescent="0.3">
      <c r="A439" s="26"/>
      <c r="B439" s="27"/>
      <c r="C439" s="28"/>
      <c r="D439" s="28"/>
      <c r="E439" s="28"/>
      <c r="F439" s="28"/>
      <c r="G439" s="28"/>
    </row>
    <row r="440" spans="1:7" ht="15.75" customHeight="1" x14ac:dyDescent="0.3">
      <c r="A440" s="26"/>
      <c r="B440" s="27"/>
      <c r="C440" s="28"/>
      <c r="D440" s="28"/>
      <c r="E440" s="28"/>
      <c r="F440" s="28"/>
      <c r="G440" s="28"/>
    </row>
    <row r="441" spans="1:7" ht="15.75" customHeight="1" x14ac:dyDescent="0.3">
      <c r="A441" s="26"/>
      <c r="B441" s="27"/>
      <c r="C441" s="28"/>
      <c r="D441" s="28"/>
      <c r="E441" s="28"/>
      <c r="F441" s="28"/>
      <c r="G441" s="28"/>
    </row>
    <row r="442" spans="1:7" ht="15.75" customHeight="1" x14ac:dyDescent="0.3">
      <c r="A442" s="26"/>
      <c r="B442" s="27"/>
      <c r="C442" s="28"/>
      <c r="D442" s="28"/>
      <c r="E442" s="28"/>
      <c r="F442" s="28"/>
      <c r="G442" s="28"/>
    </row>
    <row r="443" spans="1:7" ht="15.75" customHeight="1" x14ac:dyDescent="0.3">
      <c r="A443" s="26"/>
      <c r="B443" s="27"/>
      <c r="C443" s="28"/>
      <c r="D443" s="28"/>
      <c r="E443" s="28"/>
      <c r="F443" s="28"/>
      <c r="G443" s="28"/>
    </row>
    <row r="444" spans="1:7" ht="15.75" customHeight="1" x14ac:dyDescent="0.3">
      <c r="A444" s="26"/>
      <c r="B444" s="27"/>
      <c r="C444" s="28"/>
      <c r="D444" s="28"/>
      <c r="E444" s="28"/>
      <c r="F444" s="28"/>
      <c r="G444" s="28"/>
    </row>
    <row r="445" spans="1:7" ht="15.75" customHeight="1" x14ac:dyDescent="0.3">
      <c r="A445" s="26"/>
      <c r="B445" s="27"/>
      <c r="C445" s="28"/>
      <c r="D445" s="28"/>
      <c r="E445" s="28"/>
      <c r="F445" s="28"/>
      <c r="G445" s="28"/>
    </row>
    <row r="446" spans="1:7" ht="15.75" customHeight="1" x14ac:dyDescent="0.3">
      <c r="A446" s="26"/>
      <c r="B446" s="27"/>
      <c r="C446" s="28"/>
      <c r="D446" s="28"/>
      <c r="E446" s="28"/>
      <c r="F446" s="28"/>
      <c r="G446" s="28"/>
    </row>
    <row r="447" spans="1:7" ht="15.75" customHeight="1" x14ac:dyDescent="0.3">
      <c r="A447" s="26"/>
      <c r="B447" s="27"/>
      <c r="C447" s="28"/>
      <c r="D447" s="28"/>
      <c r="E447" s="28"/>
      <c r="F447" s="28"/>
      <c r="G447" s="28"/>
    </row>
    <row r="448" spans="1:7" ht="15.75" customHeight="1" x14ac:dyDescent="0.3">
      <c r="A448" s="26"/>
      <c r="B448" s="27"/>
      <c r="C448" s="28"/>
      <c r="D448" s="28"/>
      <c r="E448" s="28"/>
      <c r="F448" s="28"/>
      <c r="G448" s="28"/>
    </row>
    <row r="449" spans="1:7" ht="15.75" customHeight="1" x14ac:dyDescent="0.3">
      <c r="A449" s="26"/>
      <c r="B449" s="27"/>
      <c r="C449" s="28"/>
      <c r="D449" s="28"/>
      <c r="E449" s="28"/>
      <c r="F449" s="28"/>
      <c r="G449" s="28"/>
    </row>
    <row r="450" spans="1:7" ht="15.75" customHeight="1" x14ac:dyDescent="0.3">
      <c r="A450" s="26"/>
      <c r="B450" s="27"/>
      <c r="C450" s="28"/>
      <c r="D450" s="28"/>
      <c r="E450" s="28"/>
      <c r="F450" s="28"/>
      <c r="G450" s="28"/>
    </row>
    <row r="451" spans="1:7" ht="15.75" customHeight="1" x14ac:dyDescent="0.3">
      <c r="A451" s="26"/>
      <c r="B451" s="27"/>
      <c r="C451" s="28"/>
      <c r="D451" s="28"/>
      <c r="E451" s="28"/>
      <c r="F451" s="28"/>
      <c r="G451" s="28"/>
    </row>
    <row r="452" spans="1:7" ht="15.75" customHeight="1" x14ac:dyDescent="0.3">
      <c r="A452" s="26"/>
      <c r="B452" s="27"/>
      <c r="C452" s="28"/>
      <c r="D452" s="28"/>
      <c r="E452" s="28"/>
      <c r="F452" s="28"/>
      <c r="G452" s="28"/>
    </row>
    <row r="453" spans="1:7" ht="15.75" customHeight="1" x14ac:dyDescent="0.3">
      <c r="A453" s="26"/>
      <c r="B453" s="27"/>
      <c r="C453" s="28"/>
      <c r="D453" s="28"/>
      <c r="E453" s="28"/>
      <c r="F453" s="28"/>
      <c r="G453" s="28"/>
    </row>
    <row r="454" spans="1:7" ht="15.75" customHeight="1" x14ac:dyDescent="0.3">
      <c r="A454" s="26"/>
      <c r="B454" s="27"/>
      <c r="C454" s="28"/>
      <c r="D454" s="28"/>
      <c r="E454" s="28"/>
      <c r="F454" s="28"/>
      <c r="G454" s="28"/>
    </row>
    <row r="455" spans="1:7" ht="15.75" customHeight="1" x14ac:dyDescent="0.3">
      <c r="A455" s="26"/>
      <c r="B455" s="27"/>
      <c r="C455" s="28"/>
      <c r="D455" s="28"/>
      <c r="E455" s="28"/>
      <c r="F455" s="28"/>
      <c r="G455" s="28"/>
    </row>
    <row r="456" spans="1:7" ht="15.75" customHeight="1" x14ac:dyDescent="0.3">
      <c r="A456" s="26"/>
      <c r="B456" s="27"/>
      <c r="C456" s="28"/>
      <c r="D456" s="28"/>
      <c r="E456" s="28"/>
      <c r="F456" s="28"/>
      <c r="G456" s="28"/>
    </row>
    <row r="457" spans="1:7" ht="15.75" customHeight="1" x14ac:dyDescent="0.3">
      <c r="A457" s="26"/>
      <c r="B457" s="27"/>
      <c r="C457" s="28"/>
      <c r="D457" s="28"/>
      <c r="E457" s="28"/>
      <c r="F457" s="28"/>
      <c r="G457" s="28"/>
    </row>
    <row r="458" spans="1:7" ht="15.75" customHeight="1" x14ac:dyDescent="0.3">
      <c r="A458" s="26"/>
      <c r="B458" s="27"/>
      <c r="C458" s="28"/>
      <c r="D458" s="28"/>
      <c r="E458" s="28"/>
      <c r="F458" s="28"/>
      <c r="G458" s="28"/>
    </row>
    <row r="459" spans="1:7" ht="15.75" customHeight="1" x14ac:dyDescent="0.3">
      <c r="A459" s="26"/>
      <c r="B459" s="27"/>
      <c r="C459" s="28"/>
      <c r="D459" s="28"/>
      <c r="E459" s="28"/>
      <c r="F459" s="28"/>
      <c r="G459" s="28"/>
    </row>
    <row r="460" spans="1:7" ht="15.75" customHeight="1" x14ac:dyDescent="0.3">
      <c r="A460" s="26"/>
      <c r="B460" s="27"/>
      <c r="C460" s="28"/>
      <c r="D460" s="28"/>
      <c r="E460" s="28"/>
      <c r="F460" s="28"/>
      <c r="G460" s="28"/>
    </row>
    <row r="461" spans="1:7" ht="15.75" customHeight="1" x14ac:dyDescent="0.3">
      <c r="A461" s="26"/>
      <c r="B461" s="27"/>
      <c r="C461" s="28"/>
      <c r="D461" s="28"/>
      <c r="E461" s="28"/>
      <c r="F461" s="28"/>
      <c r="G461" s="28"/>
    </row>
    <row r="462" spans="1:7" ht="15.75" customHeight="1" x14ac:dyDescent="0.3">
      <c r="A462" s="26"/>
      <c r="B462" s="27"/>
      <c r="C462" s="28"/>
      <c r="D462" s="28"/>
      <c r="E462" s="28"/>
      <c r="F462" s="28"/>
      <c r="G462" s="28"/>
    </row>
    <row r="463" spans="1:7" ht="15.75" customHeight="1" x14ac:dyDescent="0.3">
      <c r="A463" s="26"/>
      <c r="B463" s="27"/>
      <c r="C463" s="28"/>
      <c r="D463" s="28"/>
      <c r="E463" s="28"/>
      <c r="F463" s="28"/>
      <c r="G463" s="28"/>
    </row>
    <row r="464" spans="1:7" ht="15.75" customHeight="1" x14ac:dyDescent="0.3">
      <c r="A464" s="26"/>
      <c r="B464" s="27"/>
      <c r="C464" s="28"/>
      <c r="D464" s="28"/>
      <c r="E464" s="28"/>
      <c r="F464" s="28"/>
      <c r="G464" s="28"/>
    </row>
    <row r="465" spans="1:7" ht="15.75" customHeight="1" x14ac:dyDescent="0.3">
      <c r="A465" s="26"/>
      <c r="B465" s="27"/>
      <c r="C465" s="28"/>
      <c r="D465" s="28"/>
      <c r="E465" s="28"/>
      <c r="F465" s="28"/>
      <c r="G465" s="28"/>
    </row>
    <row r="466" spans="1:7" ht="15.75" customHeight="1" x14ac:dyDescent="0.3">
      <c r="A466" s="26"/>
      <c r="B466" s="27"/>
      <c r="C466" s="28"/>
      <c r="D466" s="28"/>
      <c r="E466" s="28"/>
      <c r="F466" s="28"/>
      <c r="G466" s="28"/>
    </row>
    <row r="467" spans="1:7" ht="15.75" customHeight="1" x14ac:dyDescent="0.3">
      <c r="A467" s="26"/>
      <c r="B467" s="27"/>
      <c r="C467" s="28"/>
      <c r="D467" s="28"/>
      <c r="E467" s="28"/>
      <c r="F467" s="28"/>
      <c r="G467" s="28"/>
    </row>
    <row r="468" spans="1:7" ht="15.75" customHeight="1" x14ac:dyDescent="0.3">
      <c r="A468" s="26"/>
      <c r="B468" s="27"/>
      <c r="C468" s="28"/>
      <c r="D468" s="28"/>
      <c r="E468" s="28"/>
      <c r="F468" s="28"/>
      <c r="G468" s="28"/>
    </row>
    <row r="469" spans="1:7" ht="15.75" customHeight="1" x14ac:dyDescent="0.3">
      <c r="A469" s="26"/>
      <c r="B469" s="27"/>
      <c r="C469" s="28"/>
      <c r="D469" s="28"/>
      <c r="E469" s="28"/>
      <c r="F469" s="28"/>
      <c r="G469" s="28"/>
    </row>
    <row r="470" spans="1:7" ht="15.75" customHeight="1" x14ac:dyDescent="0.3">
      <c r="A470" s="26"/>
      <c r="B470" s="27"/>
      <c r="C470" s="28"/>
      <c r="D470" s="28"/>
      <c r="E470" s="28"/>
      <c r="F470" s="28"/>
      <c r="G470" s="28"/>
    </row>
    <row r="471" spans="1:7" ht="15.75" customHeight="1" x14ac:dyDescent="0.3">
      <c r="A471" s="26"/>
      <c r="B471" s="27"/>
      <c r="C471" s="28"/>
      <c r="D471" s="28"/>
      <c r="E471" s="28"/>
      <c r="F471" s="28"/>
      <c r="G471" s="28"/>
    </row>
    <row r="472" spans="1:7" ht="15.75" customHeight="1" x14ac:dyDescent="0.3">
      <c r="A472" s="26"/>
      <c r="B472" s="27"/>
      <c r="C472" s="28"/>
      <c r="D472" s="28"/>
      <c r="E472" s="28"/>
      <c r="F472" s="28"/>
      <c r="G472" s="28"/>
    </row>
    <row r="473" spans="1:7" ht="15.75" customHeight="1" x14ac:dyDescent="0.3">
      <c r="A473" s="26"/>
      <c r="B473" s="27"/>
      <c r="C473" s="28"/>
      <c r="D473" s="28"/>
      <c r="E473" s="28"/>
      <c r="F473" s="28"/>
      <c r="G473" s="28"/>
    </row>
    <row r="474" spans="1:7" ht="15.75" customHeight="1" x14ac:dyDescent="0.3">
      <c r="A474" s="26"/>
      <c r="B474" s="27"/>
      <c r="C474" s="28"/>
      <c r="D474" s="28"/>
      <c r="E474" s="28"/>
      <c r="F474" s="28"/>
      <c r="G474" s="28"/>
    </row>
    <row r="475" spans="1:7" ht="15.75" customHeight="1" x14ac:dyDescent="0.3">
      <c r="A475" s="26"/>
      <c r="B475" s="27"/>
      <c r="C475" s="28"/>
      <c r="D475" s="28"/>
      <c r="E475" s="28"/>
      <c r="F475" s="28"/>
      <c r="G475" s="28"/>
    </row>
    <row r="476" spans="1:7" ht="15.75" customHeight="1" x14ac:dyDescent="0.3">
      <c r="A476" s="26"/>
      <c r="B476" s="27"/>
      <c r="C476" s="28"/>
      <c r="D476" s="28"/>
      <c r="E476" s="28"/>
      <c r="F476" s="28"/>
      <c r="G476" s="28"/>
    </row>
    <row r="477" spans="1:7" ht="15.75" customHeight="1" x14ac:dyDescent="0.3">
      <c r="A477" s="26"/>
      <c r="B477" s="27"/>
      <c r="C477" s="28"/>
      <c r="D477" s="28"/>
      <c r="E477" s="28"/>
      <c r="F477" s="28"/>
      <c r="G477" s="28"/>
    </row>
    <row r="478" spans="1:7" ht="15.75" customHeight="1" x14ac:dyDescent="0.3">
      <c r="A478" s="26"/>
      <c r="B478" s="27"/>
      <c r="C478" s="28"/>
      <c r="D478" s="28"/>
      <c r="E478" s="28"/>
      <c r="F478" s="28"/>
      <c r="G478" s="28"/>
    </row>
    <row r="479" spans="1:7" ht="15.75" customHeight="1" x14ac:dyDescent="0.3">
      <c r="A479" s="26"/>
      <c r="B479" s="27"/>
      <c r="C479" s="28"/>
      <c r="D479" s="28"/>
      <c r="E479" s="28"/>
      <c r="F479" s="28"/>
      <c r="G479" s="28"/>
    </row>
    <row r="480" spans="1:7" ht="15.75" customHeight="1" x14ac:dyDescent="0.3">
      <c r="A480" s="26"/>
      <c r="B480" s="27"/>
      <c r="C480" s="28"/>
      <c r="D480" s="28"/>
      <c r="E480" s="28"/>
      <c r="F480" s="28"/>
      <c r="G480" s="28"/>
    </row>
    <row r="481" spans="1:7" ht="15.75" customHeight="1" x14ac:dyDescent="0.3">
      <c r="A481" s="26"/>
      <c r="B481" s="27"/>
      <c r="C481" s="28"/>
      <c r="D481" s="28"/>
      <c r="E481" s="28"/>
      <c r="F481" s="28"/>
      <c r="G481" s="28"/>
    </row>
    <row r="482" spans="1:7" ht="15.75" customHeight="1" x14ac:dyDescent="0.3">
      <c r="A482" s="26"/>
      <c r="B482" s="27"/>
      <c r="C482" s="28"/>
      <c r="D482" s="28"/>
      <c r="E482" s="28"/>
      <c r="F482" s="28"/>
      <c r="G482" s="28"/>
    </row>
    <row r="483" spans="1:7" ht="15.75" customHeight="1" x14ac:dyDescent="0.3">
      <c r="A483" s="26"/>
      <c r="B483" s="27"/>
      <c r="C483" s="28"/>
      <c r="D483" s="28"/>
      <c r="E483" s="28"/>
      <c r="F483" s="28"/>
      <c r="G483" s="28"/>
    </row>
    <row r="484" spans="1:7" ht="15.75" customHeight="1" x14ac:dyDescent="0.3">
      <c r="A484" s="26"/>
      <c r="B484" s="27"/>
      <c r="C484" s="28"/>
      <c r="D484" s="28"/>
      <c r="E484" s="28"/>
      <c r="F484" s="28"/>
      <c r="G484" s="28"/>
    </row>
    <row r="485" spans="1:7" ht="15.75" customHeight="1" x14ac:dyDescent="0.3">
      <c r="A485" s="26"/>
      <c r="B485" s="27"/>
      <c r="C485" s="28"/>
      <c r="D485" s="28"/>
      <c r="E485" s="28"/>
      <c r="F485" s="28"/>
      <c r="G485" s="28"/>
    </row>
    <row r="486" spans="1:7" ht="15.75" customHeight="1" x14ac:dyDescent="0.3">
      <c r="A486" s="26"/>
      <c r="B486" s="27"/>
      <c r="C486" s="28"/>
      <c r="D486" s="28"/>
      <c r="E486" s="28"/>
      <c r="F486" s="28"/>
      <c r="G486" s="28"/>
    </row>
    <row r="487" spans="1:7" ht="15.75" customHeight="1" x14ac:dyDescent="0.3">
      <c r="A487" s="26"/>
      <c r="B487" s="27"/>
      <c r="C487" s="28"/>
      <c r="D487" s="28"/>
      <c r="E487" s="28"/>
      <c r="F487" s="28"/>
      <c r="G487" s="28"/>
    </row>
    <row r="488" spans="1:7" ht="15.75" customHeight="1" x14ac:dyDescent="0.3">
      <c r="A488" s="26"/>
      <c r="B488" s="27"/>
      <c r="C488" s="28"/>
      <c r="D488" s="28"/>
      <c r="E488" s="28"/>
      <c r="F488" s="28"/>
      <c r="G488" s="28"/>
    </row>
    <row r="489" spans="1:7" ht="15.75" customHeight="1" x14ac:dyDescent="0.3">
      <c r="A489" s="26"/>
      <c r="B489" s="27"/>
      <c r="C489" s="28"/>
      <c r="D489" s="28"/>
      <c r="E489" s="28"/>
      <c r="F489" s="28"/>
      <c r="G489" s="28"/>
    </row>
    <row r="490" spans="1:7" ht="15.75" customHeight="1" x14ac:dyDescent="0.3">
      <c r="A490" s="26"/>
      <c r="B490" s="27"/>
      <c r="C490" s="28"/>
      <c r="D490" s="28"/>
      <c r="E490" s="28"/>
      <c r="F490" s="28"/>
      <c r="G490" s="28"/>
    </row>
    <row r="491" spans="1:7" ht="15.75" customHeight="1" x14ac:dyDescent="0.3">
      <c r="A491" s="26"/>
      <c r="B491" s="27"/>
      <c r="C491" s="28"/>
      <c r="D491" s="28"/>
      <c r="E491" s="28"/>
      <c r="F491" s="28"/>
      <c r="G491" s="28"/>
    </row>
    <row r="492" spans="1:7" ht="15.75" customHeight="1" x14ac:dyDescent="0.3">
      <c r="A492" s="26"/>
      <c r="B492" s="27"/>
      <c r="C492" s="28"/>
      <c r="D492" s="28"/>
      <c r="E492" s="28"/>
      <c r="F492" s="28"/>
      <c r="G492" s="28"/>
    </row>
    <row r="493" spans="1:7" ht="15.75" customHeight="1" x14ac:dyDescent="0.3">
      <c r="A493" s="26"/>
      <c r="B493" s="27"/>
      <c r="C493" s="28"/>
      <c r="D493" s="28"/>
      <c r="E493" s="28"/>
      <c r="F493" s="28"/>
      <c r="G493" s="28"/>
    </row>
    <row r="494" spans="1:7" ht="15.75" customHeight="1" x14ac:dyDescent="0.3">
      <c r="A494" s="26"/>
      <c r="B494" s="27"/>
      <c r="C494" s="28"/>
      <c r="D494" s="28"/>
      <c r="E494" s="28"/>
      <c r="F494" s="28"/>
      <c r="G494" s="28"/>
    </row>
    <row r="495" spans="1:7" ht="15.75" customHeight="1" x14ac:dyDescent="0.3">
      <c r="A495" s="26"/>
      <c r="B495" s="27"/>
      <c r="C495" s="28"/>
      <c r="D495" s="28"/>
      <c r="E495" s="28"/>
      <c r="F495" s="28"/>
      <c r="G495" s="28"/>
    </row>
    <row r="496" spans="1:7" ht="15.75" customHeight="1" x14ac:dyDescent="0.3">
      <c r="A496" s="26"/>
      <c r="B496" s="27"/>
      <c r="C496" s="28"/>
      <c r="D496" s="28"/>
      <c r="E496" s="28"/>
      <c r="F496" s="28"/>
      <c r="G496" s="28"/>
    </row>
    <row r="497" spans="1:7" ht="15.75" customHeight="1" x14ac:dyDescent="0.3">
      <c r="A497" s="26"/>
      <c r="B497" s="27"/>
      <c r="C497" s="28"/>
      <c r="D497" s="28"/>
      <c r="E497" s="28"/>
      <c r="F497" s="28"/>
      <c r="G497" s="28"/>
    </row>
    <row r="498" spans="1:7" ht="15.75" customHeight="1" x14ac:dyDescent="0.3">
      <c r="A498" s="26"/>
      <c r="B498" s="27"/>
      <c r="C498" s="28"/>
      <c r="D498" s="28"/>
      <c r="E498" s="28"/>
      <c r="F498" s="28"/>
      <c r="G498" s="28"/>
    </row>
    <row r="499" spans="1:7" ht="15.75" customHeight="1" x14ac:dyDescent="0.3">
      <c r="A499" s="26"/>
      <c r="B499" s="27"/>
      <c r="C499" s="28"/>
      <c r="D499" s="28"/>
      <c r="E499" s="28"/>
      <c r="F499" s="28"/>
      <c r="G499" s="28"/>
    </row>
    <row r="500" spans="1:7" ht="15.75" customHeight="1" x14ac:dyDescent="0.3">
      <c r="A500" s="26"/>
      <c r="B500" s="27"/>
      <c r="C500" s="28"/>
      <c r="D500" s="28"/>
      <c r="E500" s="28"/>
      <c r="F500" s="28"/>
      <c r="G500" s="28"/>
    </row>
    <row r="501" spans="1:7" ht="15.75" customHeight="1" x14ac:dyDescent="0.3">
      <c r="A501" s="26"/>
      <c r="B501" s="27"/>
      <c r="C501" s="28"/>
      <c r="D501" s="28"/>
      <c r="E501" s="28"/>
      <c r="F501" s="28"/>
      <c r="G501" s="28"/>
    </row>
    <row r="502" spans="1:7" ht="15.75" customHeight="1" x14ac:dyDescent="0.3">
      <c r="A502" s="26"/>
      <c r="B502" s="27"/>
      <c r="C502" s="28"/>
      <c r="D502" s="28"/>
      <c r="E502" s="28"/>
      <c r="F502" s="28"/>
      <c r="G502" s="28"/>
    </row>
    <row r="503" spans="1:7" ht="15.75" customHeight="1" x14ac:dyDescent="0.3">
      <c r="A503" s="26"/>
      <c r="B503" s="27"/>
      <c r="C503" s="28"/>
      <c r="D503" s="28"/>
      <c r="E503" s="28"/>
      <c r="F503" s="28"/>
      <c r="G503" s="28"/>
    </row>
    <row r="504" spans="1:7" ht="15.75" customHeight="1" x14ac:dyDescent="0.3">
      <c r="A504" s="26"/>
      <c r="B504" s="27"/>
      <c r="C504" s="28"/>
      <c r="D504" s="28"/>
      <c r="E504" s="28"/>
      <c r="F504" s="28"/>
      <c r="G504" s="28"/>
    </row>
    <row r="505" spans="1:7" ht="15.75" customHeight="1" x14ac:dyDescent="0.3">
      <c r="A505" s="26"/>
      <c r="B505" s="27"/>
      <c r="C505" s="28"/>
      <c r="D505" s="28"/>
      <c r="E505" s="28"/>
      <c r="F505" s="28"/>
      <c r="G505" s="28"/>
    </row>
    <row r="506" spans="1:7" ht="15.75" customHeight="1" x14ac:dyDescent="0.3">
      <c r="A506" s="26"/>
      <c r="B506" s="27"/>
      <c r="C506" s="28"/>
      <c r="D506" s="28"/>
      <c r="E506" s="28"/>
      <c r="F506" s="28"/>
      <c r="G506" s="28"/>
    </row>
    <row r="507" spans="1:7" ht="15.75" customHeight="1" x14ac:dyDescent="0.3">
      <c r="A507" s="26"/>
      <c r="B507" s="27"/>
      <c r="C507" s="28"/>
      <c r="D507" s="28"/>
      <c r="E507" s="28"/>
      <c r="F507" s="28"/>
      <c r="G507" s="28"/>
    </row>
    <row r="508" spans="1:7" ht="15.75" customHeight="1" x14ac:dyDescent="0.3">
      <c r="A508" s="26"/>
      <c r="B508" s="27"/>
      <c r="C508" s="28"/>
      <c r="D508" s="28"/>
      <c r="E508" s="28"/>
      <c r="F508" s="28"/>
      <c r="G508" s="28"/>
    </row>
    <row r="509" spans="1:7" ht="15.75" customHeight="1" x14ac:dyDescent="0.3">
      <c r="A509" s="26"/>
      <c r="B509" s="27"/>
      <c r="C509" s="28"/>
      <c r="D509" s="28"/>
      <c r="E509" s="28"/>
      <c r="F509" s="28"/>
      <c r="G509" s="28"/>
    </row>
    <row r="510" spans="1:7" ht="15.75" customHeight="1" x14ac:dyDescent="0.3">
      <c r="A510" s="26"/>
      <c r="B510" s="27"/>
      <c r="C510" s="28"/>
      <c r="D510" s="28"/>
      <c r="E510" s="28"/>
      <c r="F510" s="28"/>
      <c r="G510" s="28"/>
    </row>
    <row r="511" spans="1:7" ht="15.75" customHeight="1" x14ac:dyDescent="0.3">
      <c r="A511" s="26"/>
      <c r="B511" s="27"/>
      <c r="C511" s="28"/>
      <c r="D511" s="28"/>
      <c r="E511" s="28"/>
      <c r="F511" s="28"/>
      <c r="G511" s="28"/>
    </row>
    <row r="512" spans="1:7" ht="15.75" customHeight="1" x14ac:dyDescent="0.3">
      <c r="A512" s="26"/>
      <c r="B512" s="27"/>
      <c r="C512" s="28"/>
      <c r="D512" s="28"/>
      <c r="E512" s="28"/>
      <c r="F512" s="28"/>
      <c r="G512" s="28"/>
    </row>
    <row r="513" spans="1:7" ht="15.75" customHeight="1" x14ac:dyDescent="0.3">
      <c r="A513" s="26"/>
      <c r="B513" s="27"/>
      <c r="C513" s="28"/>
      <c r="D513" s="28"/>
      <c r="E513" s="28"/>
      <c r="F513" s="28"/>
      <c r="G513" s="28"/>
    </row>
    <row r="514" spans="1:7" ht="15.75" customHeight="1" x14ac:dyDescent="0.3">
      <c r="A514" s="26"/>
      <c r="B514" s="27"/>
      <c r="C514" s="28"/>
      <c r="D514" s="28"/>
      <c r="E514" s="28"/>
      <c r="F514" s="28"/>
      <c r="G514" s="28"/>
    </row>
    <row r="515" spans="1:7" ht="15.75" customHeight="1" x14ac:dyDescent="0.3">
      <c r="A515" s="26"/>
      <c r="B515" s="27"/>
      <c r="C515" s="28"/>
      <c r="D515" s="28"/>
      <c r="E515" s="28"/>
      <c r="F515" s="28"/>
      <c r="G515" s="28"/>
    </row>
    <row r="516" spans="1:7" ht="15.75" customHeight="1" x14ac:dyDescent="0.3">
      <c r="A516" s="26"/>
      <c r="B516" s="27"/>
      <c r="C516" s="28"/>
      <c r="D516" s="28"/>
      <c r="E516" s="28"/>
      <c r="F516" s="28"/>
      <c r="G516" s="28"/>
    </row>
    <row r="517" spans="1:7" ht="15.75" customHeight="1" x14ac:dyDescent="0.3">
      <c r="A517" s="26"/>
      <c r="B517" s="27"/>
      <c r="C517" s="28"/>
      <c r="D517" s="28"/>
      <c r="E517" s="28"/>
      <c r="F517" s="28"/>
      <c r="G517" s="28"/>
    </row>
    <row r="518" spans="1:7" ht="15.75" customHeight="1" x14ac:dyDescent="0.3">
      <c r="A518" s="26"/>
      <c r="B518" s="27"/>
      <c r="C518" s="28"/>
      <c r="D518" s="28"/>
      <c r="E518" s="28"/>
      <c r="F518" s="28"/>
      <c r="G518" s="28"/>
    </row>
    <row r="519" spans="1:7" ht="15.75" customHeight="1" x14ac:dyDescent="0.3">
      <c r="A519" s="26"/>
      <c r="B519" s="27"/>
      <c r="C519" s="28"/>
      <c r="D519" s="28"/>
      <c r="E519" s="28"/>
      <c r="F519" s="28"/>
      <c r="G519" s="28"/>
    </row>
    <row r="520" spans="1:7" ht="15.75" customHeight="1" x14ac:dyDescent="0.3">
      <c r="A520" s="26"/>
      <c r="B520" s="27"/>
      <c r="C520" s="28"/>
      <c r="D520" s="28"/>
      <c r="E520" s="28"/>
      <c r="F520" s="28"/>
      <c r="G520" s="28"/>
    </row>
    <row r="521" spans="1:7" ht="15.75" customHeight="1" x14ac:dyDescent="0.3">
      <c r="A521" s="26"/>
      <c r="B521" s="27"/>
      <c r="C521" s="28"/>
      <c r="D521" s="28"/>
      <c r="E521" s="28"/>
      <c r="F521" s="28"/>
      <c r="G521" s="28"/>
    </row>
    <row r="522" spans="1:7" ht="15.75" customHeight="1" x14ac:dyDescent="0.3">
      <c r="A522" s="26"/>
      <c r="B522" s="27"/>
      <c r="C522" s="28"/>
      <c r="D522" s="28"/>
      <c r="E522" s="28"/>
      <c r="F522" s="28"/>
      <c r="G522" s="28"/>
    </row>
    <row r="523" spans="1:7" ht="15.75" customHeight="1" x14ac:dyDescent="0.3">
      <c r="A523" s="26"/>
      <c r="B523" s="27"/>
      <c r="C523" s="28"/>
      <c r="D523" s="28"/>
      <c r="E523" s="28"/>
      <c r="F523" s="28"/>
      <c r="G523" s="28"/>
    </row>
    <row r="524" spans="1:7" ht="15.75" customHeight="1" x14ac:dyDescent="0.3">
      <c r="A524" s="26"/>
      <c r="B524" s="27"/>
      <c r="C524" s="28"/>
      <c r="D524" s="28"/>
      <c r="E524" s="28"/>
      <c r="F524" s="28"/>
      <c r="G524" s="28"/>
    </row>
    <row r="525" spans="1:7" ht="15.75" customHeight="1" x14ac:dyDescent="0.3">
      <c r="A525" s="26"/>
      <c r="B525" s="27"/>
      <c r="C525" s="28"/>
      <c r="D525" s="28"/>
      <c r="E525" s="28"/>
      <c r="F525" s="28"/>
      <c r="G525" s="28"/>
    </row>
    <row r="526" spans="1:7" ht="15.75" customHeight="1" x14ac:dyDescent="0.3">
      <c r="A526" s="26"/>
      <c r="B526" s="27"/>
      <c r="C526" s="28"/>
      <c r="D526" s="28"/>
      <c r="E526" s="28"/>
      <c r="F526" s="28"/>
      <c r="G526" s="28"/>
    </row>
    <row r="527" spans="1:7" ht="15.75" customHeight="1" x14ac:dyDescent="0.3">
      <c r="A527" s="26"/>
      <c r="B527" s="27"/>
      <c r="C527" s="28"/>
      <c r="D527" s="28"/>
      <c r="E527" s="28"/>
      <c r="F527" s="28"/>
      <c r="G527" s="28"/>
    </row>
    <row r="528" spans="1:7" ht="15.75" customHeight="1" x14ac:dyDescent="0.3">
      <c r="A528" s="26"/>
      <c r="B528" s="27"/>
      <c r="C528" s="28"/>
      <c r="D528" s="28"/>
      <c r="E528" s="28"/>
      <c r="F528" s="28"/>
      <c r="G528" s="28"/>
    </row>
    <row r="529" spans="1:7" ht="15.75" customHeight="1" x14ac:dyDescent="0.3">
      <c r="A529" s="26"/>
      <c r="B529" s="27"/>
      <c r="C529" s="28"/>
      <c r="D529" s="28"/>
      <c r="E529" s="28"/>
      <c r="F529" s="28"/>
      <c r="G529" s="28"/>
    </row>
    <row r="530" spans="1:7" ht="15.75" customHeight="1" x14ac:dyDescent="0.3">
      <c r="A530" s="26"/>
      <c r="B530" s="27"/>
      <c r="C530" s="28"/>
      <c r="D530" s="28"/>
      <c r="E530" s="28"/>
      <c r="F530" s="28"/>
      <c r="G530" s="28"/>
    </row>
    <row r="531" spans="1:7" ht="15.75" customHeight="1" x14ac:dyDescent="0.3">
      <c r="A531" s="26"/>
      <c r="B531" s="27"/>
      <c r="C531" s="28"/>
      <c r="D531" s="28"/>
      <c r="E531" s="28"/>
      <c r="F531" s="28"/>
      <c r="G531" s="28"/>
    </row>
    <row r="532" spans="1:7" ht="15.75" customHeight="1" x14ac:dyDescent="0.3">
      <c r="A532" s="26"/>
      <c r="B532" s="27"/>
      <c r="C532" s="28"/>
      <c r="D532" s="28"/>
      <c r="E532" s="28"/>
      <c r="F532" s="28"/>
      <c r="G532" s="28"/>
    </row>
    <row r="533" spans="1:7" ht="15.75" customHeight="1" x14ac:dyDescent="0.3">
      <c r="A533" s="26"/>
      <c r="B533" s="27"/>
      <c r="C533" s="28"/>
      <c r="D533" s="28"/>
      <c r="E533" s="28"/>
      <c r="F533" s="28"/>
      <c r="G533" s="28"/>
    </row>
    <row r="534" spans="1:7" ht="15.75" customHeight="1" x14ac:dyDescent="0.3">
      <c r="A534" s="26"/>
      <c r="B534" s="27"/>
      <c r="C534" s="28"/>
      <c r="D534" s="28"/>
      <c r="E534" s="28"/>
      <c r="F534" s="28"/>
      <c r="G534" s="28"/>
    </row>
    <row r="535" spans="1:7" ht="15.75" customHeight="1" x14ac:dyDescent="0.3">
      <c r="A535" s="26"/>
      <c r="B535" s="27"/>
      <c r="C535" s="28"/>
      <c r="D535" s="28"/>
      <c r="E535" s="28"/>
      <c r="F535" s="28"/>
      <c r="G535" s="28"/>
    </row>
    <row r="536" spans="1:7" ht="15.75" customHeight="1" x14ac:dyDescent="0.3">
      <c r="A536" s="26"/>
      <c r="B536" s="27"/>
      <c r="C536" s="28"/>
      <c r="D536" s="28"/>
      <c r="E536" s="28"/>
      <c r="F536" s="28"/>
      <c r="G536" s="28"/>
    </row>
    <row r="537" spans="1:7" ht="15.75" customHeight="1" x14ac:dyDescent="0.3">
      <c r="A537" s="26"/>
      <c r="B537" s="27"/>
      <c r="C537" s="28"/>
      <c r="D537" s="28"/>
      <c r="E537" s="28"/>
      <c r="F537" s="28"/>
      <c r="G537" s="28"/>
    </row>
    <row r="538" spans="1:7" ht="15.75" customHeight="1" x14ac:dyDescent="0.3">
      <c r="A538" s="26"/>
      <c r="B538" s="27"/>
      <c r="C538" s="28"/>
      <c r="D538" s="28"/>
      <c r="E538" s="28"/>
      <c r="F538" s="28"/>
      <c r="G538" s="28"/>
    </row>
    <row r="539" spans="1:7" ht="15.75" customHeight="1" x14ac:dyDescent="0.3">
      <c r="A539" s="26"/>
      <c r="B539" s="27"/>
      <c r="C539" s="28"/>
      <c r="D539" s="28"/>
      <c r="E539" s="28"/>
      <c r="F539" s="28"/>
      <c r="G539" s="28"/>
    </row>
    <row r="540" spans="1:7" ht="15.75" customHeight="1" x14ac:dyDescent="0.3">
      <c r="A540" s="26"/>
      <c r="B540" s="27"/>
      <c r="C540" s="28"/>
      <c r="D540" s="28"/>
      <c r="E540" s="28"/>
      <c r="F540" s="28"/>
      <c r="G540" s="28"/>
    </row>
    <row r="541" spans="1:7" ht="15.75" customHeight="1" x14ac:dyDescent="0.3">
      <c r="A541" s="26"/>
      <c r="B541" s="27"/>
      <c r="C541" s="28"/>
      <c r="D541" s="28"/>
      <c r="E541" s="28"/>
      <c r="F541" s="28"/>
      <c r="G541" s="28"/>
    </row>
    <row r="542" spans="1:7" ht="15.75" customHeight="1" x14ac:dyDescent="0.3">
      <c r="A542" s="26"/>
      <c r="B542" s="27"/>
      <c r="C542" s="28"/>
      <c r="D542" s="28"/>
      <c r="E542" s="28"/>
      <c r="F542" s="28"/>
      <c r="G542" s="28"/>
    </row>
    <row r="543" spans="1:7" ht="15.75" customHeight="1" x14ac:dyDescent="0.3">
      <c r="A543" s="26"/>
      <c r="B543" s="27"/>
      <c r="C543" s="28"/>
      <c r="D543" s="28"/>
      <c r="E543" s="28"/>
      <c r="F543" s="28"/>
      <c r="G543" s="28"/>
    </row>
    <row r="544" spans="1:7" ht="15.75" customHeight="1" x14ac:dyDescent="0.3">
      <c r="A544" s="26"/>
      <c r="B544" s="27"/>
      <c r="C544" s="28"/>
      <c r="D544" s="28"/>
      <c r="E544" s="28"/>
      <c r="F544" s="28"/>
      <c r="G544" s="28"/>
    </row>
    <row r="545" spans="1:7" ht="15.75" customHeight="1" x14ac:dyDescent="0.3">
      <c r="A545" s="26"/>
      <c r="B545" s="27"/>
      <c r="C545" s="28"/>
      <c r="D545" s="28"/>
      <c r="E545" s="28"/>
      <c r="F545" s="28"/>
      <c r="G545" s="28"/>
    </row>
    <row r="546" spans="1:7" ht="15.75" customHeight="1" x14ac:dyDescent="0.3">
      <c r="A546" s="26"/>
      <c r="B546" s="27"/>
      <c r="C546" s="28"/>
      <c r="D546" s="28"/>
      <c r="E546" s="28"/>
      <c r="F546" s="28"/>
      <c r="G546" s="28"/>
    </row>
    <row r="547" spans="1:7" ht="15.75" customHeight="1" x14ac:dyDescent="0.3">
      <c r="A547" s="26"/>
      <c r="B547" s="27"/>
      <c r="C547" s="28"/>
      <c r="D547" s="28"/>
      <c r="E547" s="28"/>
      <c r="F547" s="28"/>
      <c r="G547" s="28"/>
    </row>
    <row r="548" spans="1:7" ht="15.75" customHeight="1" x14ac:dyDescent="0.3">
      <c r="A548" s="26"/>
      <c r="B548" s="27"/>
      <c r="C548" s="28"/>
      <c r="D548" s="28"/>
      <c r="E548" s="28"/>
      <c r="F548" s="28"/>
      <c r="G548" s="28"/>
    </row>
    <row r="549" spans="1:7" ht="15.75" customHeight="1" x14ac:dyDescent="0.3">
      <c r="A549" s="26"/>
      <c r="B549" s="27"/>
      <c r="C549" s="28"/>
      <c r="D549" s="28"/>
      <c r="E549" s="28"/>
      <c r="F549" s="28"/>
      <c r="G549" s="28"/>
    </row>
    <row r="550" spans="1:7" ht="15.75" customHeight="1" x14ac:dyDescent="0.3">
      <c r="A550" s="26"/>
      <c r="B550" s="27"/>
      <c r="C550" s="28"/>
      <c r="D550" s="28"/>
      <c r="E550" s="28"/>
      <c r="F550" s="28"/>
      <c r="G550" s="28"/>
    </row>
    <row r="551" spans="1:7" ht="15.75" customHeight="1" x14ac:dyDescent="0.3">
      <c r="A551" s="26"/>
      <c r="B551" s="27"/>
      <c r="C551" s="28"/>
      <c r="D551" s="28"/>
      <c r="E551" s="28"/>
      <c r="F551" s="28"/>
      <c r="G551" s="28"/>
    </row>
    <row r="552" spans="1:7" ht="15.75" customHeight="1" x14ac:dyDescent="0.3">
      <c r="A552" s="26"/>
      <c r="B552" s="27"/>
      <c r="C552" s="28"/>
      <c r="D552" s="28"/>
      <c r="E552" s="28"/>
      <c r="F552" s="28"/>
      <c r="G552" s="28"/>
    </row>
    <row r="553" spans="1:7" ht="15.75" customHeight="1" x14ac:dyDescent="0.3">
      <c r="A553" s="26"/>
      <c r="B553" s="27"/>
      <c r="C553" s="28"/>
      <c r="D553" s="28"/>
      <c r="E553" s="28"/>
      <c r="F553" s="28"/>
      <c r="G553" s="28"/>
    </row>
    <row r="554" spans="1:7" ht="15.75" customHeight="1" x14ac:dyDescent="0.3">
      <c r="A554" s="26"/>
      <c r="B554" s="27"/>
      <c r="C554" s="28"/>
      <c r="D554" s="28"/>
      <c r="E554" s="28"/>
      <c r="F554" s="28"/>
      <c r="G554" s="28"/>
    </row>
    <row r="555" spans="1:7" ht="15.75" customHeight="1" x14ac:dyDescent="0.3">
      <c r="A555" s="26"/>
      <c r="B555" s="27"/>
      <c r="C555" s="28"/>
      <c r="D555" s="28"/>
      <c r="E555" s="28"/>
      <c r="F555" s="28"/>
      <c r="G555" s="28"/>
    </row>
    <row r="556" spans="1:7" ht="15.75" customHeight="1" x14ac:dyDescent="0.3">
      <c r="A556" s="26"/>
      <c r="B556" s="27"/>
      <c r="C556" s="28"/>
      <c r="D556" s="28"/>
      <c r="E556" s="28"/>
      <c r="F556" s="28"/>
      <c r="G556" s="28"/>
    </row>
    <row r="557" spans="1:7" ht="15.75" customHeight="1" x14ac:dyDescent="0.3">
      <c r="A557" s="26"/>
      <c r="B557" s="27"/>
      <c r="C557" s="28"/>
      <c r="D557" s="28"/>
      <c r="E557" s="28"/>
      <c r="F557" s="28"/>
      <c r="G557" s="28"/>
    </row>
    <row r="558" spans="1:7" ht="15.75" customHeight="1" x14ac:dyDescent="0.3">
      <c r="A558" s="26"/>
      <c r="B558" s="27"/>
      <c r="C558" s="28"/>
      <c r="D558" s="28"/>
      <c r="E558" s="28"/>
      <c r="F558" s="28"/>
      <c r="G558" s="28"/>
    </row>
    <row r="559" spans="1:7" ht="15.75" customHeight="1" x14ac:dyDescent="0.3">
      <c r="A559" s="26"/>
      <c r="B559" s="27"/>
      <c r="C559" s="28"/>
      <c r="D559" s="28"/>
      <c r="E559" s="28"/>
      <c r="F559" s="28"/>
      <c r="G559" s="28"/>
    </row>
    <row r="560" spans="1:7" ht="15.75" customHeight="1" x14ac:dyDescent="0.3">
      <c r="A560" s="26"/>
      <c r="B560" s="27"/>
      <c r="C560" s="28"/>
      <c r="D560" s="28"/>
      <c r="E560" s="28"/>
      <c r="F560" s="28"/>
      <c r="G560" s="28"/>
    </row>
    <row r="561" spans="1:7" ht="15.75" customHeight="1" x14ac:dyDescent="0.3">
      <c r="A561" s="26"/>
      <c r="B561" s="27"/>
      <c r="C561" s="28"/>
      <c r="D561" s="28"/>
      <c r="E561" s="28"/>
      <c r="F561" s="28"/>
      <c r="G561" s="28"/>
    </row>
    <row r="562" spans="1:7" ht="15.75" customHeight="1" x14ac:dyDescent="0.3">
      <c r="A562" s="26"/>
      <c r="B562" s="27"/>
      <c r="C562" s="28"/>
      <c r="D562" s="28"/>
      <c r="E562" s="28"/>
      <c r="F562" s="28"/>
      <c r="G562" s="28"/>
    </row>
    <row r="563" spans="1:7" ht="15.75" customHeight="1" x14ac:dyDescent="0.3">
      <c r="A563" s="26"/>
      <c r="B563" s="27"/>
      <c r="C563" s="28"/>
      <c r="D563" s="28"/>
      <c r="E563" s="28"/>
      <c r="F563" s="28"/>
      <c r="G563" s="28"/>
    </row>
    <row r="564" spans="1:7" ht="15.75" customHeight="1" x14ac:dyDescent="0.3">
      <c r="A564" s="26"/>
      <c r="B564" s="27"/>
      <c r="C564" s="28"/>
      <c r="D564" s="28"/>
      <c r="E564" s="28"/>
      <c r="F564" s="28"/>
      <c r="G564" s="28"/>
    </row>
    <row r="565" spans="1:7" ht="15.75" customHeight="1" x14ac:dyDescent="0.3">
      <c r="A565" s="26"/>
      <c r="B565" s="27"/>
      <c r="C565" s="28"/>
      <c r="D565" s="28"/>
      <c r="E565" s="28"/>
      <c r="F565" s="28"/>
      <c r="G565" s="28"/>
    </row>
    <row r="566" spans="1:7" ht="15.75" customHeight="1" x14ac:dyDescent="0.3">
      <c r="A566" s="26"/>
      <c r="B566" s="27"/>
      <c r="C566" s="28"/>
      <c r="D566" s="28"/>
      <c r="E566" s="28"/>
      <c r="F566" s="28"/>
      <c r="G566" s="28"/>
    </row>
    <row r="567" spans="1:7" ht="15.75" customHeight="1" x14ac:dyDescent="0.3">
      <c r="A567" s="26"/>
      <c r="B567" s="27"/>
      <c r="C567" s="28"/>
      <c r="D567" s="28"/>
      <c r="E567" s="28"/>
      <c r="F567" s="28"/>
      <c r="G567" s="28"/>
    </row>
    <row r="568" spans="1:7" ht="15.75" customHeight="1" x14ac:dyDescent="0.3">
      <c r="A568" s="26"/>
      <c r="B568" s="27"/>
      <c r="C568" s="28"/>
      <c r="D568" s="28"/>
      <c r="E568" s="28"/>
      <c r="F568" s="28"/>
      <c r="G568" s="28"/>
    </row>
    <row r="569" spans="1:7" ht="15.75" customHeight="1" x14ac:dyDescent="0.3">
      <c r="A569" s="26"/>
      <c r="B569" s="27"/>
      <c r="C569" s="28"/>
      <c r="D569" s="28"/>
      <c r="E569" s="28"/>
      <c r="F569" s="28"/>
      <c r="G569" s="28"/>
    </row>
    <row r="570" spans="1:7" ht="15.75" customHeight="1" x14ac:dyDescent="0.3">
      <c r="A570" s="26"/>
      <c r="B570" s="27"/>
      <c r="C570" s="28"/>
      <c r="D570" s="28"/>
      <c r="E570" s="28"/>
      <c r="F570" s="28"/>
      <c r="G570" s="28"/>
    </row>
    <row r="571" spans="1:7" ht="15.75" customHeight="1" x14ac:dyDescent="0.3">
      <c r="A571" s="26"/>
      <c r="B571" s="27"/>
      <c r="C571" s="28"/>
      <c r="D571" s="28"/>
      <c r="E571" s="28"/>
      <c r="F571" s="28"/>
      <c r="G571" s="28"/>
    </row>
    <row r="572" spans="1:7" ht="15.75" customHeight="1" x14ac:dyDescent="0.3">
      <c r="A572" s="26"/>
      <c r="B572" s="27"/>
      <c r="C572" s="28"/>
      <c r="D572" s="28"/>
      <c r="E572" s="28"/>
      <c r="F572" s="28"/>
      <c r="G572" s="28"/>
    </row>
    <row r="573" spans="1:7" ht="15.75" customHeight="1" x14ac:dyDescent="0.3">
      <c r="A573" s="26"/>
      <c r="B573" s="27"/>
      <c r="C573" s="28"/>
      <c r="D573" s="28"/>
      <c r="E573" s="28"/>
      <c r="F573" s="28"/>
      <c r="G573" s="28"/>
    </row>
    <row r="574" spans="1:7" ht="15.75" customHeight="1" x14ac:dyDescent="0.3">
      <c r="A574" s="26"/>
      <c r="B574" s="27"/>
      <c r="C574" s="28"/>
      <c r="D574" s="28"/>
      <c r="E574" s="28"/>
      <c r="F574" s="28"/>
      <c r="G574" s="28"/>
    </row>
    <row r="575" spans="1:7" ht="15.75" customHeight="1" x14ac:dyDescent="0.3">
      <c r="A575" s="26"/>
      <c r="B575" s="27"/>
      <c r="C575" s="28"/>
      <c r="D575" s="28"/>
      <c r="E575" s="28"/>
      <c r="F575" s="28"/>
      <c r="G575" s="28"/>
    </row>
    <row r="576" spans="1:7" ht="15.75" customHeight="1" x14ac:dyDescent="0.3">
      <c r="A576" s="26"/>
      <c r="B576" s="27"/>
      <c r="C576" s="28"/>
      <c r="D576" s="28"/>
      <c r="E576" s="28"/>
      <c r="F576" s="28"/>
      <c r="G576" s="28"/>
    </row>
    <row r="577" spans="1:7" ht="15.75" customHeight="1" x14ac:dyDescent="0.3">
      <c r="A577" s="26"/>
      <c r="B577" s="27"/>
      <c r="C577" s="28"/>
      <c r="D577" s="28"/>
      <c r="E577" s="28"/>
      <c r="F577" s="28"/>
      <c r="G577" s="28"/>
    </row>
    <row r="578" spans="1:7" ht="15.75" customHeight="1" x14ac:dyDescent="0.3">
      <c r="A578" s="26"/>
      <c r="B578" s="27"/>
      <c r="C578" s="28"/>
      <c r="D578" s="28"/>
      <c r="E578" s="28"/>
      <c r="F578" s="28"/>
      <c r="G578" s="28"/>
    </row>
    <row r="579" spans="1:7" ht="15.75" customHeight="1" x14ac:dyDescent="0.3">
      <c r="A579" s="26"/>
      <c r="B579" s="27"/>
      <c r="C579" s="28"/>
      <c r="D579" s="28"/>
      <c r="E579" s="28"/>
      <c r="F579" s="28"/>
      <c r="G579" s="28"/>
    </row>
    <row r="580" spans="1:7" ht="15.75" customHeight="1" x14ac:dyDescent="0.3">
      <c r="A580" s="26"/>
      <c r="B580" s="27"/>
      <c r="C580" s="28"/>
      <c r="D580" s="28"/>
      <c r="E580" s="28"/>
      <c r="F580" s="28"/>
      <c r="G580" s="28"/>
    </row>
    <row r="581" spans="1:7" ht="15.75" customHeight="1" x14ac:dyDescent="0.3">
      <c r="A581" s="26"/>
      <c r="B581" s="27"/>
      <c r="C581" s="28"/>
      <c r="D581" s="28"/>
      <c r="E581" s="28"/>
      <c r="F581" s="28"/>
      <c r="G581" s="28"/>
    </row>
    <row r="582" spans="1:7" ht="15.75" customHeight="1" x14ac:dyDescent="0.3">
      <c r="A582" s="26"/>
      <c r="B582" s="27"/>
      <c r="C582" s="28"/>
      <c r="D582" s="28"/>
      <c r="E582" s="28"/>
      <c r="F582" s="28"/>
      <c r="G582" s="28"/>
    </row>
    <row r="583" spans="1:7" ht="15.75" customHeight="1" x14ac:dyDescent="0.3">
      <c r="A583" s="26"/>
      <c r="B583" s="27"/>
      <c r="C583" s="28"/>
      <c r="D583" s="28"/>
      <c r="E583" s="28"/>
      <c r="F583" s="28"/>
      <c r="G583" s="28"/>
    </row>
    <row r="584" spans="1:7" ht="15.75" customHeight="1" x14ac:dyDescent="0.3">
      <c r="A584" s="26"/>
      <c r="B584" s="27"/>
      <c r="C584" s="28"/>
      <c r="D584" s="28"/>
      <c r="E584" s="28"/>
      <c r="F584" s="28"/>
      <c r="G584" s="28"/>
    </row>
    <row r="585" spans="1:7" ht="15.75" customHeight="1" x14ac:dyDescent="0.3">
      <c r="A585" s="26"/>
      <c r="B585" s="27"/>
      <c r="C585" s="28"/>
      <c r="D585" s="28"/>
      <c r="E585" s="28"/>
      <c r="F585" s="28"/>
      <c r="G585" s="28"/>
    </row>
    <row r="586" spans="1:7" ht="15.75" customHeight="1" x14ac:dyDescent="0.3">
      <c r="A586" s="26"/>
      <c r="B586" s="27"/>
      <c r="C586" s="28"/>
      <c r="D586" s="28"/>
      <c r="E586" s="28"/>
      <c r="F586" s="28"/>
      <c r="G586" s="28"/>
    </row>
    <row r="587" spans="1:7" ht="15.75" customHeight="1" x14ac:dyDescent="0.3">
      <c r="A587" s="26"/>
      <c r="B587" s="27"/>
      <c r="C587" s="28"/>
      <c r="D587" s="28"/>
      <c r="E587" s="28"/>
      <c r="F587" s="28"/>
      <c r="G587" s="28"/>
    </row>
    <row r="588" spans="1:7" ht="15.75" customHeight="1" x14ac:dyDescent="0.3">
      <c r="A588" s="26"/>
      <c r="B588" s="27"/>
      <c r="C588" s="28"/>
      <c r="D588" s="28"/>
      <c r="E588" s="28"/>
      <c r="F588" s="28"/>
      <c r="G588" s="28"/>
    </row>
    <row r="589" spans="1:7" ht="15.75" customHeight="1" x14ac:dyDescent="0.3">
      <c r="A589" s="26"/>
      <c r="B589" s="27"/>
      <c r="C589" s="28"/>
      <c r="D589" s="28"/>
      <c r="E589" s="28"/>
      <c r="F589" s="28"/>
      <c r="G589" s="28"/>
    </row>
    <row r="590" spans="1:7" ht="15.75" customHeight="1" x14ac:dyDescent="0.3">
      <c r="A590" s="26"/>
      <c r="B590" s="27"/>
      <c r="C590" s="28"/>
      <c r="D590" s="28"/>
      <c r="E590" s="28"/>
      <c r="F590" s="28"/>
      <c r="G590" s="28"/>
    </row>
    <row r="591" spans="1:7" ht="15.75" customHeight="1" x14ac:dyDescent="0.3">
      <c r="A591" s="26"/>
      <c r="B591" s="27"/>
      <c r="C591" s="28"/>
      <c r="D591" s="28"/>
      <c r="E591" s="28"/>
      <c r="F591" s="28"/>
      <c r="G591" s="28"/>
    </row>
    <row r="592" spans="1:7" ht="15.75" customHeight="1" x14ac:dyDescent="0.3">
      <c r="A592" s="26"/>
      <c r="B592" s="27"/>
      <c r="C592" s="28"/>
      <c r="D592" s="28"/>
      <c r="E592" s="28"/>
      <c r="F592" s="28"/>
      <c r="G592" s="28"/>
    </row>
    <row r="593" spans="1:7" ht="15.75" customHeight="1" x14ac:dyDescent="0.3">
      <c r="A593" s="26"/>
      <c r="B593" s="27"/>
      <c r="C593" s="28"/>
      <c r="D593" s="28"/>
      <c r="E593" s="28"/>
      <c r="F593" s="28"/>
      <c r="G593" s="28"/>
    </row>
    <row r="594" spans="1:7" ht="15.75" customHeight="1" x14ac:dyDescent="0.3">
      <c r="A594" s="26"/>
      <c r="B594" s="27"/>
      <c r="C594" s="28"/>
      <c r="D594" s="28"/>
      <c r="E594" s="28"/>
      <c r="F594" s="28"/>
      <c r="G594" s="28"/>
    </row>
    <row r="595" spans="1:7" ht="15.75" customHeight="1" x14ac:dyDescent="0.3">
      <c r="A595" s="26"/>
      <c r="B595" s="27"/>
      <c r="C595" s="28"/>
      <c r="D595" s="28"/>
      <c r="E595" s="28"/>
      <c r="F595" s="28"/>
      <c r="G595" s="28"/>
    </row>
    <row r="596" spans="1:7" ht="15.75" customHeight="1" x14ac:dyDescent="0.3">
      <c r="A596" s="26"/>
      <c r="B596" s="27"/>
      <c r="C596" s="28"/>
      <c r="D596" s="28"/>
      <c r="E596" s="28"/>
      <c r="F596" s="28"/>
      <c r="G596" s="28"/>
    </row>
    <row r="597" spans="1:7" ht="15.75" customHeight="1" x14ac:dyDescent="0.3">
      <c r="A597" s="26"/>
      <c r="B597" s="27"/>
      <c r="C597" s="28"/>
      <c r="D597" s="28"/>
      <c r="E597" s="28"/>
      <c r="F597" s="28"/>
      <c r="G597" s="28"/>
    </row>
    <row r="598" spans="1:7" ht="15.75" customHeight="1" x14ac:dyDescent="0.3">
      <c r="A598" s="26"/>
      <c r="B598" s="27"/>
      <c r="C598" s="28"/>
      <c r="D598" s="28"/>
      <c r="E598" s="28"/>
      <c r="F598" s="28"/>
      <c r="G598" s="28"/>
    </row>
    <row r="599" spans="1:7" ht="15.75" customHeight="1" x14ac:dyDescent="0.3">
      <c r="A599" s="26"/>
      <c r="B599" s="27"/>
      <c r="C599" s="28"/>
      <c r="D599" s="28"/>
      <c r="E599" s="28"/>
      <c r="F599" s="28"/>
      <c r="G599" s="28"/>
    </row>
    <row r="600" spans="1:7" ht="15.75" customHeight="1" x14ac:dyDescent="0.3">
      <c r="A600" s="26"/>
      <c r="B600" s="27"/>
      <c r="C600" s="28"/>
      <c r="D600" s="28"/>
      <c r="E600" s="28"/>
      <c r="F600" s="28"/>
      <c r="G600" s="28"/>
    </row>
    <row r="601" spans="1:7" ht="15.75" customHeight="1" x14ac:dyDescent="0.3">
      <c r="A601" s="26"/>
      <c r="B601" s="27"/>
      <c r="C601" s="28"/>
      <c r="D601" s="28"/>
      <c r="E601" s="28"/>
      <c r="F601" s="28"/>
      <c r="G601" s="28"/>
    </row>
    <row r="602" spans="1:7" ht="15.75" customHeight="1" x14ac:dyDescent="0.3">
      <c r="A602" s="26"/>
      <c r="B602" s="27"/>
      <c r="C602" s="28"/>
      <c r="D602" s="28"/>
      <c r="E602" s="28"/>
      <c r="F602" s="28"/>
      <c r="G602" s="28"/>
    </row>
    <row r="603" spans="1:7" ht="15.75" customHeight="1" x14ac:dyDescent="0.3">
      <c r="A603" s="26"/>
      <c r="B603" s="27"/>
      <c r="C603" s="28"/>
      <c r="D603" s="28"/>
      <c r="E603" s="28"/>
      <c r="F603" s="28"/>
      <c r="G603" s="28"/>
    </row>
    <row r="604" spans="1:7" ht="15.75" customHeight="1" x14ac:dyDescent="0.3">
      <c r="A604" s="26"/>
      <c r="B604" s="27"/>
      <c r="C604" s="28"/>
      <c r="D604" s="28"/>
      <c r="E604" s="28"/>
      <c r="F604" s="28"/>
      <c r="G604" s="28"/>
    </row>
    <row r="605" spans="1:7" ht="15.75" customHeight="1" x14ac:dyDescent="0.3">
      <c r="A605" s="26"/>
      <c r="B605" s="27"/>
      <c r="C605" s="28"/>
      <c r="D605" s="28"/>
      <c r="E605" s="28"/>
      <c r="F605" s="28"/>
      <c r="G605" s="28"/>
    </row>
    <row r="606" spans="1:7" ht="15.75" customHeight="1" x14ac:dyDescent="0.3">
      <c r="A606" s="26"/>
      <c r="B606" s="27"/>
      <c r="C606" s="28"/>
      <c r="D606" s="28"/>
      <c r="E606" s="28"/>
      <c r="F606" s="28"/>
      <c r="G606" s="28"/>
    </row>
    <row r="607" spans="1:7" ht="15.75" customHeight="1" x14ac:dyDescent="0.3">
      <c r="A607" s="26"/>
      <c r="B607" s="27"/>
      <c r="C607" s="28"/>
      <c r="D607" s="28"/>
      <c r="E607" s="28"/>
      <c r="F607" s="28"/>
      <c r="G607" s="28"/>
    </row>
    <row r="608" spans="1:7" ht="15.75" customHeight="1" x14ac:dyDescent="0.3">
      <c r="A608" s="26"/>
      <c r="B608" s="27"/>
      <c r="C608" s="28"/>
      <c r="D608" s="28"/>
      <c r="E608" s="28"/>
      <c r="F608" s="28"/>
      <c r="G608" s="28"/>
    </row>
    <row r="609" spans="1:7" ht="15.75" customHeight="1" x14ac:dyDescent="0.3">
      <c r="A609" s="26"/>
      <c r="B609" s="27"/>
      <c r="C609" s="28"/>
      <c r="D609" s="28"/>
      <c r="E609" s="28"/>
      <c r="F609" s="28"/>
      <c r="G609" s="28"/>
    </row>
    <row r="610" spans="1:7" ht="15.75" customHeight="1" x14ac:dyDescent="0.3">
      <c r="A610" s="26"/>
      <c r="B610" s="27"/>
      <c r="C610" s="28"/>
      <c r="D610" s="28"/>
      <c r="E610" s="28"/>
      <c r="F610" s="28"/>
      <c r="G610" s="28"/>
    </row>
    <row r="611" spans="1:7" ht="15.75" customHeight="1" x14ac:dyDescent="0.3">
      <c r="A611" s="26"/>
      <c r="B611" s="27"/>
      <c r="C611" s="28"/>
      <c r="D611" s="28"/>
      <c r="E611" s="28"/>
      <c r="F611" s="28"/>
      <c r="G611" s="28"/>
    </row>
    <row r="612" spans="1:7" ht="15.75" customHeight="1" x14ac:dyDescent="0.3">
      <c r="A612" s="26"/>
      <c r="B612" s="27"/>
      <c r="C612" s="28"/>
      <c r="D612" s="28"/>
      <c r="E612" s="28"/>
      <c r="F612" s="28"/>
      <c r="G612" s="28"/>
    </row>
    <row r="613" spans="1:7" ht="15.75" customHeight="1" x14ac:dyDescent="0.3">
      <c r="A613" s="26"/>
      <c r="B613" s="27"/>
      <c r="C613" s="28"/>
      <c r="D613" s="28"/>
      <c r="E613" s="28"/>
      <c r="F613" s="28"/>
      <c r="G613" s="28"/>
    </row>
    <row r="614" spans="1:7" ht="15.75" customHeight="1" x14ac:dyDescent="0.3">
      <c r="A614" s="26"/>
      <c r="B614" s="27"/>
      <c r="C614" s="28"/>
      <c r="D614" s="28"/>
      <c r="E614" s="28"/>
      <c r="F614" s="28"/>
      <c r="G614" s="28"/>
    </row>
    <row r="615" spans="1:7" ht="15.75" customHeight="1" x14ac:dyDescent="0.3">
      <c r="A615" s="26"/>
      <c r="B615" s="27"/>
      <c r="C615" s="28"/>
      <c r="D615" s="28"/>
      <c r="E615" s="28"/>
      <c r="F615" s="28"/>
      <c r="G615" s="28"/>
    </row>
    <row r="616" spans="1:7" ht="15.75" customHeight="1" x14ac:dyDescent="0.3">
      <c r="A616" s="26"/>
      <c r="B616" s="27"/>
      <c r="C616" s="28"/>
      <c r="D616" s="28"/>
      <c r="E616" s="28"/>
      <c r="F616" s="28"/>
      <c r="G616" s="28"/>
    </row>
    <row r="617" spans="1:7" ht="15.75" customHeight="1" x14ac:dyDescent="0.3">
      <c r="A617" s="26"/>
      <c r="B617" s="27"/>
      <c r="C617" s="28"/>
      <c r="D617" s="28"/>
      <c r="E617" s="28"/>
      <c r="F617" s="28"/>
      <c r="G617" s="28"/>
    </row>
    <row r="618" spans="1:7" ht="15.75" customHeight="1" x14ac:dyDescent="0.3">
      <c r="A618" s="26"/>
      <c r="B618" s="27"/>
      <c r="C618" s="28"/>
      <c r="D618" s="28"/>
      <c r="E618" s="28"/>
      <c r="F618" s="28"/>
      <c r="G618" s="28"/>
    </row>
    <row r="619" spans="1:7" ht="15.75" customHeight="1" x14ac:dyDescent="0.3">
      <c r="A619" s="26"/>
      <c r="B619" s="27"/>
      <c r="C619" s="28"/>
      <c r="D619" s="28"/>
      <c r="E619" s="28"/>
      <c r="F619" s="28"/>
      <c r="G619" s="28"/>
    </row>
    <row r="620" spans="1:7" ht="15.75" customHeight="1" x14ac:dyDescent="0.3">
      <c r="A620" s="26"/>
      <c r="B620" s="27"/>
      <c r="C620" s="28"/>
      <c r="D620" s="28"/>
      <c r="E620" s="28"/>
      <c r="F620" s="28"/>
      <c r="G620" s="28"/>
    </row>
    <row r="621" spans="1:7" ht="15.75" customHeight="1" x14ac:dyDescent="0.3">
      <c r="A621" s="26"/>
      <c r="B621" s="27"/>
      <c r="C621" s="28"/>
      <c r="D621" s="28"/>
      <c r="E621" s="28"/>
      <c r="F621" s="28"/>
      <c r="G621" s="28"/>
    </row>
    <row r="622" spans="1:7" ht="15.75" customHeight="1" x14ac:dyDescent="0.3">
      <c r="A622" s="26"/>
      <c r="B622" s="27"/>
      <c r="C622" s="28"/>
      <c r="D622" s="28"/>
      <c r="E622" s="28"/>
      <c r="F622" s="28"/>
      <c r="G622" s="28"/>
    </row>
    <row r="623" spans="1:7" ht="15.75" customHeight="1" x14ac:dyDescent="0.3">
      <c r="A623" s="26"/>
      <c r="B623" s="27"/>
      <c r="C623" s="28"/>
      <c r="D623" s="28"/>
      <c r="E623" s="28"/>
      <c r="F623" s="28"/>
      <c r="G623" s="28"/>
    </row>
    <row r="624" spans="1:7" ht="15.75" customHeight="1" x14ac:dyDescent="0.3">
      <c r="A624" s="26"/>
      <c r="B624" s="27"/>
      <c r="C624" s="28"/>
      <c r="D624" s="28"/>
      <c r="E624" s="28"/>
      <c r="F624" s="28"/>
      <c r="G624" s="28"/>
    </row>
    <row r="625" spans="1:7" ht="15.75" customHeight="1" x14ac:dyDescent="0.3">
      <c r="A625" s="26"/>
      <c r="B625" s="27"/>
      <c r="C625" s="28"/>
      <c r="D625" s="28"/>
      <c r="E625" s="28"/>
      <c r="F625" s="28"/>
      <c r="G625" s="28"/>
    </row>
    <row r="626" spans="1:7" ht="15.75" customHeight="1" x14ac:dyDescent="0.3">
      <c r="A626" s="26"/>
      <c r="B626" s="27"/>
      <c r="C626" s="28"/>
      <c r="D626" s="28"/>
      <c r="E626" s="28"/>
      <c r="F626" s="28"/>
      <c r="G626" s="28"/>
    </row>
    <row r="627" spans="1:7" ht="15.75" customHeight="1" x14ac:dyDescent="0.3">
      <c r="A627" s="26"/>
      <c r="B627" s="27"/>
      <c r="C627" s="28"/>
      <c r="D627" s="28"/>
      <c r="E627" s="28"/>
      <c r="F627" s="28"/>
      <c r="G627" s="28"/>
    </row>
    <row r="628" spans="1:7" ht="15.75" customHeight="1" x14ac:dyDescent="0.3">
      <c r="A628" s="26"/>
      <c r="B628" s="27"/>
      <c r="C628" s="28"/>
      <c r="D628" s="28"/>
      <c r="E628" s="28"/>
      <c r="F628" s="28"/>
      <c r="G628" s="28"/>
    </row>
    <row r="629" spans="1:7" ht="15.75" customHeight="1" x14ac:dyDescent="0.3">
      <c r="A629" s="26"/>
      <c r="B629" s="27"/>
      <c r="C629" s="28"/>
      <c r="D629" s="28"/>
      <c r="E629" s="28"/>
      <c r="F629" s="28"/>
      <c r="G629" s="28"/>
    </row>
    <row r="630" spans="1:7" ht="15.75" customHeight="1" x14ac:dyDescent="0.3">
      <c r="A630" s="26"/>
      <c r="B630" s="27"/>
      <c r="C630" s="28"/>
      <c r="D630" s="28"/>
      <c r="E630" s="28"/>
      <c r="F630" s="28"/>
      <c r="G630" s="28"/>
    </row>
    <row r="631" spans="1:7" ht="15.75" customHeight="1" x14ac:dyDescent="0.3">
      <c r="A631" s="26"/>
      <c r="B631" s="27"/>
      <c r="C631" s="28"/>
      <c r="D631" s="28"/>
      <c r="E631" s="28"/>
      <c r="F631" s="28"/>
      <c r="G631" s="28"/>
    </row>
    <row r="632" spans="1:7" ht="15.75" customHeight="1" x14ac:dyDescent="0.3">
      <c r="A632" s="26"/>
      <c r="B632" s="27"/>
      <c r="C632" s="28"/>
      <c r="D632" s="28"/>
      <c r="E632" s="28"/>
      <c r="F632" s="28"/>
      <c r="G632" s="28"/>
    </row>
    <row r="633" spans="1:7" ht="15.75" customHeight="1" x14ac:dyDescent="0.3">
      <c r="A633" s="26"/>
      <c r="B633" s="27"/>
      <c r="C633" s="28"/>
      <c r="D633" s="28"/>
      <c r="E633" s="28"/>
      <c r="F633" s="28"/>
      <c r="G633" s="28"/>
    </row>
    <row r="634" spans="1:7" ht="15.75" customHeight="1" x14ac:dyDescent="0.3">
      <c r="A634" s="26"/>
      <c r="B634" s="27"/>
      <c r="C634" s="28"/>
      <c r="D634" s="28"/>
      <c r="E634" s="28"/>
      <c r="F634" s="28"/>
      <c r="G634" s="28"/>
    </row>
    <row r="635" spans="1:7" ht="15.75" customHeight="1" x14ac:dyDescent="0.3">
      <c r="A635" s="26"/>
      <c r="B635" s="27"/>
      <c r="C635" s="28"/>
      <c r="D635" s="28"/>
      <c r="E635" s="28"/>
      <c r="F635" s="28"/>
      <c r="G635" s="28"/>
    </row>
    <row r="636" spans="1:7" ht="15.75" customHeight="1" x14ac:dyDescent="0.3">
      <c r="A636" s="26"/>
      <c r="B636" s="27"/>
      <c r="C636" s="28"/>
      <c r="D636" s="28"/>
      <c r="E636" s="28"/>
      <c r="F636" s="28"/>
      <c r="G636" s="28"/>
    </row>
    <row r="637" spans="1:7" ht="15.75" customHeight="1" x14ac:dyDescent="0.3">
      <c r="A637" s="26"/>
      <c r="B637" s="27"/>
      <c r="C637" s="28"/>
      <c r="D637" s="28"/>
      <c r="E637" s="28"/>
      <c r="F637" s="28"/>
      <c r="G637" s="28"/>
    </row>
    <row r="638" spans="1:7" ht="15.75" customHeight="1" x14ac:dyDescent="0.3">
      <c r="A638" s="26"/>
      <c r="B638" s="27"/>
      <c r="C638" s="28"/>
      <c r="D638" s="28"/>
      <c r="E638" s="28"/>
      <c r="F638" s="28"/>
      <c r="G638" s="28"/>
    </row>
    <row r="639" spans="1:7" ht="15.75" customHeight="1" x14ac:dyDescent="0.3">
      <c r="A639" s="26"/>
      <c r="B639" s="27"/>
      <c r="C639" s="28"/>
      <c r="D639" s="28"/>
      <c r="E639" s="28"/>
      <c r="F639" s="28"/>
      <c r="G639" s="28"/>
    </row>
    <row r="640" spans="1:7" ht="15.75" customHeight="1" x14ac:dyDescent="0.3">
      <c r="A640" s="26"/>
      <c r="B640" s="27"/>
      <c r="C640" s="28"/>
      <c r="D640" s="28"/>
      <c r="E640" s="28"/>
      <c r="F640" s="28"/>
      <c r="G640" s="28"/>
    </row>
    <row r="641" spans="1:7" ht="15.75" customHeight="1" x14ac:dyDescent="0.3">
      <c r="A641" s="26"/>
      <c r="B641" s="27"/>
      <c r="C641" s="28"/>
      <c r="D641" s="28"/>
      <c r="E641" s="28"/>
      <c r="F641" s="28"/>
      <c r="G641" s="28"/>
    </row>
    <row r="642" spans="1:7" ht="15.75" customHeight="1" x14ac:dyDescent="0.3">
      <c r="A642" s="26"/>
      <c r="B642" s="27"/>
      <c r="C642" s="28"/>
      <c r="D642" s="28"/>
      <c r="E642" s="28"/>
      <c r="F642" s="28"/>
      <c r="G642" s="28"/>
    </row>
    <row r="643" spans="1:7" ht="15.75" customHeight="1" x14ac:dyDescent="0.3">
      <c r="A643" s="26"/>
      <c r="B643" s="27"/>
      <c r="C643" s="28"/>
      <c r="D643" s="28"/>
      <c r="E643" s="28"/>
      <c r="F643" s="28"/>
      <c r="G643" s="28"/>
    </row>
    <row r="644" spans="1:7" ht="15.75" customHeight="1" x14ac:dyDescent="0.3">
      <c r="A644" s="26"/>
      <c r="B644" s="27"/>
      <c r="C644" s="28"/>
      <c r="D644" s="28"/>
      <c r="E644" s="28"/>
      <c r="F644" s="28"/>
      <c r="G644" s="28"/>
    </row>
    <row r="645" spans="1:7" ht="15.75" customHeight="1" x14ac:dyDescent="0.3">
      <c r="A645" s="26"/>
      <c r="B645" s="27"/>
      <c r="C645" s="28"/>
      <c r="D645" s="28"/>
      <c r="E645" s="28"/>
      <c r="F645" s="28"/>
      <c r="G645" s="28"/>
    </row>
    <row r="646" spans="1:7" ht="15.75" customHeight="1" x14ac:dyDescent="0.3">
      <c r="A646" s="26"/>
      <c r="B646" s="27"/>
      <c r="C646" s="28"/>
      <c r="D646" s="28"/>
      <c r="E646" s="28"/>
      <c r="F646" s="28"/>
      <c r="G646" s="28"/>
    </row>
    <row r="647" spans="1:7" ht="15.75" customHeight="1" x14ac:dyDescent="0.3">
      <c r="A647" s="26"/>
      <c r="B647" s="27"/>
      <c r="C647" s="28"/>
      <c r="D647" s="28"/>
      <c r="E647" s="28"/>
      <c r="F647" s="28"/>
      <c r="G647" s="28"/>
    </row>
    <row r="648" spans="1:7" ht="15.75" customHeight="1" x14ac:dyDescent="0.3">
      <c r="A648" s="26"/>
      <c r="B648" s="27"/>
      <c r="C648" s="28"/>
      <c r="D648" s="28"/>
      <c r="E648" s="28"/>
      <c r="F648" s="28"/>
      <c r="G648" s="28"/>
    </row>
    <row r="649" spans="1:7" ht="15.75" customHeight="1" x14ac:dyDescent="0.3">
      <c r="A649" s="26"/>
      <c r="B649" s="27"/>
      <c r="C649" s="28"/>
      <c r="D649" s="28"/>
      <c r="E649" s="28"/>
      <c r="F649" s="28"/>
      <c r="G649" s="28"/>
    </row>
    <row r="650" spans="1:7" ht="15.75" customHeight="1" x14ac:dyDescent="0.3">
      <c r="A650" s="26"/>
      <c r="B650" s="27"/>
      <c r="C650" s="28"/>
      <c r="D650" s="28"/>
      <c r="E650" s="28"/>
      <c r="F650" s="28"/>
      <c r="G650" s="28"/>
    </row>
    <row r="651" spans="1:7" ht="15.75" customHeight="1" x14ac:dyDescent="0.3">
      <c r="A651" s="26"/>
      <c r="B651" s="27"/>
      <c r="C651" s="28"/>
      <c r="D651" s="28"/>
      <c r="E651" s="28"/>
      <c r="F651" s="28"/>
      <c r="G651" s="28"/>
    </row>
    <row r="652" spans="1:7" ht="15.75" customHeight="1" x14ac:dyDescent="0.3">
      <c r="A652" s="26"/>
      <c r="B652" s="27"/>
      <c r="C652" s="28"/>
      <c r="D652" s="28"/>
      <c r="E652" s="28"/>
      <c r="F652" s="28"/>
      <c r="G652" s="28"/>
    </row>
    <row r="653" spans="1:7" ht="15.75" customHeight="1" x14ac:dyDescent="0.3">
      <c r="A653" s="26"/>
      <c r="B653" s="27"/>
      <c r="C653" s="28"/>
      <c r="D653" s="28"/>
      <c r="E653" s="28"/>
      <c r="F653" s="28"/>
      <c r="G653" s="28"/>
    </row>
    <row r="654" spans="1:7" ht="15.75" customHeight="1" x14ac:dyDescent="0.3">
      <c r="A654" s="26"/>
      <c r="B654" s="27"/>
      <c r="C654" s="28"/>
      <c r="D654" s="28"/>
      <c r="E654" s="28"/>
      <c r="F654" s="28"/>
      <c r="G654" s="28"/>
    </row>
    <row r="655" spans="1:7" ht="15.75" customHeight="1" x14ac:dyDescent="0.3">
      <c r="A655" s="26"/>
      <c r="B655" s="27"/>
      <c r="C655" s="28"/>
      <c r="D655" s="28"/>
      <c r="E655" s="28"/>
      <c r="F655" s="28"/>
      <c r="G655" s="28"/>
    </row>
    <row r="656" spans="1:7" ht="15.75" customHeight="1" x14ac:dyDescent="0.3">
      <c r="A656" s="26"/>
      <c r="B656" s="27"/>
      <c r="C656" s="28"/>
      <c r="D656" s="28"/>
      <c r="E656" s="28"/>
      <c r="F656" s="28"/>
      <c r="G656" s="28"/>
    </row>
    <row r="657" spans="1:7" ht="15.75" customHeight="1" x14ac:dyDescent="0.3">
      <c r="A657" s="26"/>
      <c r="B657" s="27"/>
      <c r="C657" s="28"/>
      <c r="D657" s="28"/>
      <c r="E657" s="28"/>
      <c r="F657" s="28"/>
      <c r="G657" s="28"/>
    </row>
    <row r="658" spans="1:7" ht="15.75" customHeight="1" x14ac:dyDescent="0.3">
      <c r="A658" s="26"/>
      <c r="B658" s="27"/>
      <c r="C658" s="28"/>
      <c r="D658" s="28"/>
      <c r="E658" s="28"/>
      <c r="F658" s="28"/>
      <c r="G658" s="28"/>
    </row>
    <row r="659" spans="1:7" ht="15.75" customHeight="1" x14ac:dyDescent="0.3">
      <c r="A659" s="26"/>
      <c r="B659" s="27"/>
      <c r="C659" s="28"/>
      <c r="D659" s="28"/>
      <c r="E659" s="28"/>
      <c r="F659" s="28"/>
      <c r="G659" s="28"/>
    </row>
    <row r="660" spans="1:7" ht="15.75" customHeight="1" x14ac:dyDescent="0.3">
      <c r="A660" s="26"/>
      <c r="B660" s="27"/>
      <c r="C660" s="28"/>
      <c r="D660" s="28"/>
      <c r="E660" s="28"/>
      <c r="F660" s="28"/>
      <c r="G660" s="28"/>
    </row>
    <row r="661" spans="1:7" ht="15.75" customHeight="1" x14ac:dyDescent="0.3">
      <c r="A661" s="26"/>
      <c r="B661" s="27"/>
      <c r="C661" s="28"/>
      <c r="D661" s="28"/>
      <c r="E661" s="28"/>
      <c r="F661" s="28"/>
      <c r="G661" s="28"/>
    </row>
    <row r="662" spans="1:7" ht="15.75" customHeight="1" x14ac:dyDescent="0.3">
      <c r="A662" s="26"/>
      <c r="B662" s="27"/>
      <c r="C662" s="28"/>
      <c r="D662" s="28"/>
      <c r="E662" s="28"/>
      <c r="F662" s="28"/>
      <c r="G662" s="28"/>
    </row>
    <row r="663" spans="1:7" ht="15.75" customHeight="1" x14ac:dyDescent="0.3">
      <c r="A663" s="26"/>
      <c r="B663" s="27"/>
      <c r="C663" s="28"/>
      <c r="D663" s="28"/>
      <c r="E663" s="28"/>
      <c r="F663" s="28"/>
      <c r="G663" s="28"/>
    </row>
    <row r="664" spans="1:7" ht="15.75" customHeight="1" x14ac:dyDescent="0.3">
      <c r="A664" s="26"/>
      <c r="B664" s="27"/>
      <c r="C664" s="28"/>
      <c r="D664" s="28"/>
      <c r="E664" s="28"/>
      <c r="F664" s="28"/>
      <c r="G664" s="28"/>
    </row>
    <row r="665" spans="1:7" ht="15.75" customHeight="1" x14ac:dyDescent="0.3">
      <c r="A665" s="26"/>
      <c r="B665" s="27"/>
      <c r="C665" s="28"/>
      <c r="D665" s="28"/>
      <c r="E665" s="28"/>
      <c r="F665" s="28"/>
      <c r="G665" s="28"/>
    </row>
    <row r="666" spans="1:7" ht="15.75" customHeight="1" x14ac:dyDescent="0.3">
      <c r="A666" s="26"/>
      <c r="B666" s="27"/>
      <c r="C666" s="28"/>
      <c r="D666" s="28"/>
      <c r="E666" s="28"/>
      <c r="F666" s="28"/>
      <c r="G666" s="28"/>
    </row>
    <row r="667" spans="1:7" ht="15.75" customHeight="1" x14ac:dyDescent="0.3">
      <c r="A667" s="26"/>
      <c r="B667" s="27"/>
      <c r="C667" s="28"/>
      <c r="D667" s="28"/>
      <c r="E667" s="28"/>
      <c r="F667" s="28"/>
      <c r="G667" s="28"/>
    </row>
    <row r="668" spans="1:7" ht="15.75" customHeight="1" x14ac:dyDescent="0.3">
      <c r="A668" s="26"/>
      <c r="B668" s="27"/>
      <c r="C668" s="28"/>
      <c r="D668" s="28"/>
      <c r="E668" s="28"/>
      <c r="F668" s="28"/>
      <c r="G668" s="28"/>
    </row>
    <row r="669" spans="1:7" ht="15.75" customHeight="1" x14ac:dyDescent="0.3">
      <c r="A669" s="26"/>
      <c r="B669" s="27"/>
      <c r="C669" s="28"/>
      <c r="D669" s="28"/>
      <c r="E669" s="28"/>
      <c r="F669" s="28"/>
      <c r="G669" s="28"/>
    </row>
    <row r="670" spans="1:7" ht="15.75" customHeight="1" x14ac:dyDescent="0.3">
      <c r="A670" s="26"/>
      <c r="B670" s="27"/>
      <c r="C670" s="28"/>
      <c r="D670" s="28"/>
      <c r="E670" s="28"/>
      <c r="F670" s="28"/>
      <c r="G670" s="28"/>
    </row>
    <row r="671" spans="1:7" ht="15.75" customHeight="1" x14ac:dyDescent="0.3">
      <c r="A671" s="26"/>
      <c r="B671" s="27"/>
      <c r="C671" s="28"/>
      <c r="D671" s="28"/>
      <c r="E671" s="28"/>
      <c r="F671" s="28"/>
      <c r="G671" s="28"/>
    </row>
    <row r="672" spans="1:7" ht="15.75" customHeight="1" x14ac:dyDescent="0.3">
      <c r="A672" s="26"/>
      <c r="B672" s="27"/>
      <c r="C672" s="28"/>
      <c r="D672" s="28"/>
      <c r="E672" s="28"/>
      <c r="F672" s="28"/>
      <c r="G672" s="28"/>
    </row>
    <row r="673" spans="1:7" ht="15.75" customHeight="1" x14ac:dyDescent="0.3">
      <c r="A673" s="26"/>
      <c r="B673" s="27"/>
      <c r="C673" s="28"/>
      <c r="D673" s="28"/>
      <c r="E673" s="28"/>
      <c r="F673" s="28"/>
      <c r="G673" s="28"/>
    </row>
    <row r="674" spans="1:7" ht="15.75" customHeight="1" x14ac:dyDescent="0.3">
      <c r="A674" s="26"/>
      <c r="B674" s="27"/>
      <c r="C674" s="28"/>
      <c r="D674" s="28"/>
      <c r="E674" s="28"/>
      <c r="F674" s="28"/>
      <c r="G674" s="28"/>
    </row>
    <row r="675" spans="1:7" ht="15.75" customHeight="1" x14ac:dyDescent="0.3">
      <c r="A675" s="26"/>
      <c r="B675" s="27"/>
      <c r="C675" s="28"/>
      <c r="D675" s="28"/>
      <c r="E675" s="28"/>
      <c r="F675" s="28"/>
      <c r="G675" s="28"/>
    </row>
    <row r="676" spans="1:7" ht="15.75" customHeight="1" x14ac:dyDescent="0.3">
      <c r="A676" s="26"/>
      <c r="B676" s="27"/>
      <c r="C676" s="28"/>
      <c r="D676" s="28"/>
      <c r="E676" s="28"/>
      <c r="F676" s="28"/>
      <c r="G676" s="28"/>
    </row>
    <row r="677" spans="1:7" ht="15.75" customHeight="1" x14ac:dyDescent="0.3">
      <c r="A677" s="26"/>
      <c r="B677" s="27"/>
      <c r="C677" s="28"/>
      <c r="D677" s="28"/>
      <c r="E677" s="28"/>
      <c r="F677" s="28"/>
      <c r="G677" s="28"/>
    </row>
    <row r="678" spans="1:7" ht="15.75" customHeight="1" x14ac:dyDescent="0.3">
      <c r="A678" s="26"/>
      <c r="B678" s="27"/>
      <c r="C678" s="28"/>
      <c r="D678" s="28"/>
      <c r="E678" s="28"/>
      <c r="F678" s="28"/>
      <c r="G678" s="28"/>
    </row>
    <row r="679" spans="1:7" ht="15.75" customHeight="1" x14ac:dyDescent="0.3">
      <c r="A679" s="26"/>
      <c r="B679" s="27"/>
      <c r="C679" s="28"/>
      <c r="D679" s="28"/>
      <c r="E679" s="28"/>
      <c r="F679" s="28"/>
      <c r="G679" s="28"/>
    </row>
    <row r="680" spans="1:7" ht="15.75" customHeight="1" x14ac:dyDescent="0.3">
      <c r="A680" s="26"/>
      <c r="B680" s="27"/>
      <c r="C680" s="28"/>
      <c r="D680" s="28"/>
      <c r="E680" s="28"/>
      <c r="F680" s="28"/>
      <c r="G680" s="28"/>
    </row>
    <row r="681" spans="1:7" ht="15.75" customHeight="1" x14ac:dyDescent="0.3">
      <c r="A681" s="26"/>
      <c r="B681" s="27"/>
      <c r="C681" s="28"/>
      <c r="D681" s="28"/>
      <c r="E681" s="28"/>
      <c r="F681" s="28"/>
      <c r="G681" s="28"/>
    </row>
    <row r="682" spans="1:7" ht="15.75" customHeight="1" x14ac:dyDescent="0.3">
      <c r="A682" s="26"/>
      <c r="B682" s="27"/>
      <c r="C682" s="28"/>
      <c r="D682" s="28"/>
      <c r="E682" s="28"/>
      <c r="F682" s="28"/>
      <c r="G682" s="28"/>
    </row>
    <row r="683" spans="1:7" ht="15.75" customHeight="1" x14ac:dyDescent="0.3">
      <c r="A683" s="26"/>
      <c r="B683" s="27"/>
      <c r="C683" s="28"/>
      <c r="D683" s="28"/>
      <c r="E683" s="28"/>
      <c r="F683" s="28"/>
      <c r="G683" s="28"/>
    </row>
    <row r="684" spans="1:7" ht="15.75" customHeight="1" x14ac:dyDescent="0.3">
      <c r="A684" s="26"/>
      <c r="B684" s="27"/>
      <c r="C684" s="28"/>
      <c r="D684" s="28"/>
      <c r="E684" s="28"/>
      <c r="F684" s="28"/>
      <c r="G684" s="28"/>
    </row>
    <row r="685" spans="1:7" ht="15.75" customHeight="1" x14ac:dyDescent="0.3">
      <c r="A685" s="26"/>
      <c r="B685" s="27"/>
      <c r="C685" s="28"/>
      <c r="D685" s="28"/>
      <c r="E685" s="28"/>
      <c r="F685" s="28"/>
      <c r="G685" s="28"/>
    </row>
    <row r="686" spans="1:7" ht="15.75" customHeight="1" x14ac:dyDescent="0.3">
      <c r="A686" s="26"/>
      <c r="B686" s="27"/>
      <c r="C686" s="28"/>
      <c r="D686" s="28"/>
      <c r="E686" s="28"/>
      <c r="F686" s="28"/>
      <c r="G686" s="28"/>
    </row>
    <row r="687" spans="1:7" ht="15.75" customHeight="1" x14ac:dyDescent="0.3">
      <c r="A687" s="26"/>
      <c r="B687" s="27"/>
      <c r="C687" s="28"/>
      <c r="D687" s="28"/>
      <c r="E687" s="28"/>
      <c r="F687" s="28"/>
      <c r="G687" s="28"/>
    </row>
    <row r="688" spans="1:7" ht="15.75" customHeight="1" x14ac:dyDescent="0.3">
      <c r="A688" s="26"/>
      <c r="B688" s="27"/>
      <c r="C688" s="28"/>
      <c r="D688" s="28"/>
      <c r="E688" s="28"/>
      <c r="F688" s="28"/>
      <c r="G688" s="28"/>
    </row>
    <row r="689" spans="1:7" ht="15.75" customHeight="1" x14ac:dyDescent="0.3">
      <c r="A689" s="26"/>
      <c r="B689" s="27"/>
      <c r="C689" s="28"/>
      <c r="D689" s="28"/>
      <c r="E689" s="28"/>
      <c r="F689" s="28"/>
      <c r="G689" s="28"/>
    </row>
    <row r="690" spans="1:7" ht="15.75" customHeight="1" x14ac:dyDescent="0.3">
      <c r="A690" s="26"/>
      <c r="B690" s="27"/>
      <c r="C690" s="28"/>
      <c r="D690" s="28"/>
      <c r="E690" s="28"/>
      <c r="F690" s="28"/>
      <c r="G690" s="28"/>
    </row>
    <row r="691" spans="1:7" ht="15.75" customHeight="1" x14ac:dyDescent="0.3">
      <c r="A691" s="26"/>
      <c r="B691" s="27"/>
      <c r="C691" s="28"/>
      <c r="D691" s="28"/>
      <c r="E691" s="28"/>
      <c r="F691" s="28"/>
      <c r="G691" s="28"/>
    </row>
    <row r="692" spans="1:7" ht="15.75" customHeight="1" x14ac:dyDescent="0.3">
      <c r="A692" s="26"/>
      <c r="B692" s="27"/>
      <c r="C692" s="28"/>
      <c r="D692" s="28"/>
      <c r="E692" s="28"/>
      <c r="F692" s="28"/>
      <c r="G692" s="28"/>
    </row>
    <row r="693" spans="1:7" ht="15.75" customHeight="1" x14ac:dyDescent="0.3">
      <c r="A693" s="26"/>
      <c r="B693" s="27"/>
      <c r="C693" s="28"/>
      <c r="D693" s="28"/>
      <c r="E693" s="28"/>
      <c r="F693" s="28"/>
      <c r="G693" s="28"/>
    </row>
    <row r="694" spans="1:7" ht="15.75" customHeight="1" x14ac:dyDescent="0.3">
      <c r="A694" s="26"/>
      <c r="B694" s="27"/>
      <c r="C694" s="28"/>
      <c r="D694" s="28"/>
      <c r="E694" s="28"/>
      <c r="F694" s="28"/>
      <c r="G694" s="28"/>
    </row>
    <row r="695" spans="1:7" ht="15.75" customHeight="1" x14ac:dyDescent="0.3">
      <c r="A695" s="26"/>
      <c r="B695" s="27"/>
      <c r="C695" s="28"/>
      <c r="D695" s="28"/>
      <c r="E695" s="28"/>
      <c r="F695" s="28"/>
      <c r="G695" s="28"/>
    </row>
    <row r="696" spans="1:7" ht="15.75" customHeight="1" x14ac:dyDescent="0.3">
      <c r="A696" s="26"/>
      <c r="B696" s="27"/>
      <c r="C696" s="28"/>
      <c r="D696" s="28"/>
      <c r="E696" s="28"/>
      <c r="F696" s="28"/>
      <c r="G696" s="28"/>
    </row>
    <row r="697" spans="1:7" ht="15.75" customHeight="1" x14ac:dyDescent="0.3">
      <c r="A697" s="26"/>
      <c r="B697" s="27"/>
      <c r="C697" s="28"/>
      <c r="D697" s="28"/>
      <c r="E697" s="28"/>
      <c r="F697" s="28"/>
      <c r="G697" s="28"/>
    </row>
    <row r="698" spans="1:7" ht="15.75" customHeight="1" x14ac:dyDescent="0.3">
      <c r="A698" s="26"/>
      <c r="B698" s="27"/>
      <c r="C698" s="28"/>
      <c r="D698" s="28"/>
      <c r="E698" s="28"/>
      <c r="F698" s="28"/>
      <c r="G698" s="28"/>
    </row>
    <row r="699" spans="1:7" ht="15.75" customHeight="1" x14ac:dyDescent="0.3">
      <c r="A699" s="26"/>
      <c r="B699" s="27"/>
      <c r="C699" s="28"/>
      <c r="D699" s="28"/>
      <c r="E699" s="28"/>
      <c r="F699" s="28"/>
      <c r="G699" s="28"/>
    </row>
    <row r="700" spans="1:7" ht="15.75" customHeight="1" x14ac:dyDescent="0.3">
      <c r="A700" s="26"/>
      <c r="B700" s="27"/>
      <c r="C700" s="28"/>
      <c r="D700" s="28"/>
      <c r="E700" s="28"/>
      <c r="F700" s="28"/>
      <c r="G700" s="28"/>
    </row>
    <row r="701" spans="1:7" ht="15.75" customHeight="1" x14ac:dyDescent="0.3">
      <c r="A701" s="26"/>
      <c r="B701" s="27"/>
      <c r="C701" s="28"/>
      <c r="D701" s="28"/>
      <c r="E701" s="28"/>
      <c r="F701" s="28"/>
      <c r="G701" s="28"/>
    </row>
    <row r="702" spans="1:7" ht="15.75" customHeight="1" x14ac:dyDescent="0.3">
      <c r="A702" s="26"/>
      <c r="B702" s="27"/>
      <c r="C702" s="28"/>
      <c r="D702" s="28"/>
      <c r="E702" s="28"/>
      <c r="F702" s="28"/>
      <c r="G702" s="28"/>
    </row>
    <row r="703" spans="1:7" ht="15.75" customHeight="1" x14ac:dyDescent="0.3">
      <c r="A703" s="26"/>
      <c r="B703" s="27"/>
      <c r="C703" s="28"/>
      <c r="D703" s="28"/>
      <c r="E703" s="28"/>
      <c r="F703" s="28"/>
      <c r="G703" s="28"/>
    </row>
    <row r="704" spans="1:7" ht="15.75" customHeight="1" x14ac:dyDescent="0.3">
      <c r="A704" s="26"/>
      <c r="B704" s="27"/>
      <c r="C704" s="28"/>
      <c r="D704" s="28"/>
      <c r="E704" s="28"/>
      <c r="F704" s="28"/>
      <c r="G704" s="28"/>
    </row>
    <row r="705" spans="1:7" ht="15.75" customHeight="1" x14ac:dyDescent="0.3">
      <c r="A705" s="26"/>
      <c r="B705" s="27"/>
      <c r="C705" s="28"/>
      <c r="D705" s="28"/>
      <c r="E705" s="28"/>
      <c r="F705" s="28"/>
      <c r="G705" s="28"/>
    </row>
    <row r="706" spans="1:7" ht="15.75" customHeight="1" x14ac:dyDescent="0.3">
      <c r="A706" s="26"/>
      <c r="B706" s="27"/>
      <c r="C706" s="28"/>
      <c r="D706" s="28"/>
      <c r="E706" s="28"/>
      <c r="F706" s="28"/>
      <c r="G706" s="28"/>
    </row>
    <row r="707" spans="1:7" ht="15.75" customHeight="1" x14ac:dyDescent="0.3">
      <c r="A707" s="26"/>
      <c r="B707" s="27"/>
      <c r="C707" s="28"/>
      <c r="D707" s="28"/>
      <c r="E707" s="28"/>
      <c r="F707" s="28"/>
      <c r="G707" s="28"/>
    </row>
    <row r="708" spans="1:7" ht="15.75" customHeight="1" x14ac:dyDescent="0.3">
      <c r="A708" s="26"/>
      <c r="B708" s="27"/>
      <c r="C708" s="28"/>
      <c r="D708" s="28"/>
      <c r="E708" s="28"/>
      <c r="F708" s="28"/>
      <c r="G708" s="28"/>
    </row>
    <row r="709" spans="1:7" ht="15.75" customHeight="1" x14ac:dyDescent="0.3">
      <c r="A709" s="26"/>
      <c r="B709" s="27"/>
      <c r="C709" s="28"/>
      <c r="D709" s="28"/>
      <c r="E709" s="28"/>
      <c r="F709" s="28"/>
      <c r="G709" s="28"/>
    </row>
    <row r="710" spans="1:7" ht="15.75" customHeight="1" x14ac:dyDescent="0.3">
      <c r="A710" s="26"/>
      <c r="B710" s="27"/>
      <c r="C710" s="28"/>
      <c r="D710" s="28"/>
      <c r="E710" s="28"/>
      <c r="F710" s="28"/>
      <c r="G710" s="28"/>
    </row>
    <row r="711" spans="1:7" ht="15.75" customHeight="1" x14ac:dyDescent="0.3">
      <c r="A711" s="26"/>
      <c r="B711" s="27"/>
      <c r="C711" s="28"/>
      <c r="D711" s="28"/>
      <c r="E711" s="28"/>
      <c r="F711" s="28"/>
      <c r="G711" s="28"/>
    </row>
    <row r="712" spans="1:7" ht="15.75" customHeight="1" x14ac:dyDescent="0.3">
      <c r="A712" s="26"/>
      <c r="B712" s="27"/>
      <c r="C712" s="28"/>
      <c r="D712" s="28"/>
      <c r="E712" s="28"/>
      <c r="F712" s="28"/>
      <c r="G712" s="28"/>
    </row>
    <row r="713" spans="1:7" ht="15.75" customHeight="1" x14ac:dyDescent="0.3">
      <c r="A713" s="26"/>
      <c r="B713" s="27"/>
      <c r="C713" s="28"/>
      <c r="D713" s="28"/>
      <c r="E713" s="28"/>
      <c r="F713" s="28"/>
      <c r="G713" s="28"/>
    </row>
    <row r="714" spans="1:7" ht="15.75" customHeight="1" x14ac:dyDescent="0.3">
      <c r="A714" s="26"/>
      <c r="B714" s="27"/>
      <c r="C714" s="28"/>
      <c r="D714" s="28"/>
      <c r="E714" s="28"/>
      <c r="F714" s="28"/>
      <c r="G714" s="28"/>
    </row>
    <row r="715" spans="1:7" ht="15.75" customHeight="1" x14ac:dyDescent="0.3">
      <c r="A715" s="26"/>
      <c r="B715" s="27"/>
      <c r="C715" s="28"/>
      <c r="D715" s="28"/>
      <c r="E715" s="28"/>
      <c r="F715" s="28"/>
      <c r="G715" s="28"/>
    </row>
    <row r="716" spans="1:7" ht="15.75" customHeight="1" x14ac:dyDescent="0.3">
      <c r="A716" s="26"/>
      <c r="B716" s="27"/>
      <c r="C716" s="28"/>
      <c r="D716" s="28"/>
      <c r="E716" s="28"/>
      <c r="F716" s="28"/>
      <c r="G716" s="28"/>
    </row>
    <row r="717" spans="1:7" ht="15.75" customHeight="1" x14ac:dyDescent="0.3">
      <c r="A717" s="26"/>
      <c r="B717" s="27"/>
      <c r="C717" s="28"/>
      <c r="D717" s="28"/>
      <c r="E717" s="28"/>
      <c r="F717" s="28"/>
      <c r="G717" s="28"/>
    </row>
    <row r="718" spans="1:7" ht="15.75" customHeight="1" x14ac:dyDescent="0.3">
      <c r="A718" s="26"/>
      <c r="B718" s="27"/>
      <c r="C718" s="28"/>
      <c r="D718" s="28"/>
      <c r="E718" s="28"/>
      <c r="F718" s="28"/>
      <c r="G718" s="28"/>
    </row>
    <row r="719" spans="1:7" ht="15.75" customHeight="1" x14ac:dyDescent="0.3">
      <c r="A719" s="26"/>
      <c r="B719" s="27"/>
      <c r="C719" s="28"/>
      <c r="D719" s="28"/>
      <c r="E719" s="28"/>
      <c r="F719" s="28"/>
      <c r="G719" s="28"/>
    </row>
    <row r="720" spans="1:7" ht="15.75" customHeight="1" x14ac:dyDescent="0.3">
      <c r="A720" s="26"/>
      <c r="B720" s="27"/>
      <c r="C720" s="28"/>
      <c r="D720" s="28"/>
      <c r="E720" s="28"/>
      <c r="F720" s="28"/>
      <c r="G720" s="28"/>
    </row>
    <row r="721" spans="1:7" ht="15.75" customHeight="1" x14ac:dyDescent="0.3">
      <c r="A721" s="26"/>
      <c r="B721" s="27"/>
      <c r="C721" s="28"/>
      <c r="D721" s="28"/>
      <c r="E721" s="28"/>
      <c r="F721" s="28"/>
      <c r="G721" s="28"/>
    </row>
    <row r="722" spans="1:7" ht="15.75" customHeight="1" x14ac:dyDescent="0.3">
      <c r="A722" s="26"/>
      <c r="B722" s="27"/>
      <c r="C722" s="28"/>
      <c r="D722" s="28"/>
      <c r="E722" s="28"/>
      <c r="F722" s="28"/>
      <c r="G722" s="28"/>
    </row>
    <row r="723" spans="1:7" ht="15.75" customHeight="1" x14ac:dyDescent="0.3">
      <c r="A723" s="26"/>
      <c r="B723" s="27"/>
      <c r="C723" s="28"/>
      <c r="D723" s="28"/>
      <c r="E723" s="28"/>
      <c r="F723" s="28"/>
      <c r="G723" s="28"/>
    </row>
    <row r="724" spans="1:7" ht="15.75" customHeight="1" x14ac:dyDescent="0.3">
      <c r="A724" s="26"/>
      <c r="B724" s="27"/>
      <c r="C724" s="28"/>
      <c r="D724" s="28"/>
      <c r="E724" s="28"/>
      <c r="F724" s="28"/>
      <c r="G724" s="28"/>
    </row>
    <row r="725" spans="1:7" ht="15.75" customHeight="1" x14ac:dyDescent="0.3">
      <c r="A725" s="26"/>
      <c r="B725" s="27"/>
      <c r="C725" s="28"/>
      <c r="D725" s="28"/>
      <c r="E725" s="28"/>
      <c r="F725" s="28"/>
      <c r="G725" s="28"/>
    </row>
    <row r="726" spans="1:7" ht="15.75" customHeight="1" x14ac:dyDescent="0.3">
      <c r="A726" s="26"/>
      <c r="B726" s="27"/>
      <c r="C726" s="28"/>
      <c r="D726" s="28"/>
      <c r="E726" s="28"/>
      <c r="F726" s="28"/>
      <c r="G726" s="28"/>
    </row>
    <row r="727" spans="1:7" ht="15.75" customHeight="1" x14ac:dyDescent="0.3">
      <c r="A727" s="26"/>
      <c r="B727" s="27"/>
      <c r="C727" s="28"/>
      <c r="D727" s="28"/>
      <c r="E727" s="28"/>
      <c r="F727" s="28"/>
      <c r="G727" s="28"/>
    </row>
    <row r="728" spans="1:7" ht="15.75" customHeight="1" x14ac:dyDescent="0.3">
      <c r="A728" s="26"/>
      <c r="B728" s="27"/>
      <c r="C728" s="28"/>
      <c r="D728" s="28"/>
      <c r="E728" s="28"/>
      <c r="F728" s="28"/>
      <c r="G728" s="28"/>
    </row>
    <row r="729" spans="1:7" ht="15.75" customHeight="1" x14ac:dyDescent="0.3">
      <c r="A729" s="26"/>
      <c r="B729" s="27"/>
      <c r="C729" s="28"/>
      <c r="D729" s="28"/>
      <c r="E729" s="28"/>
      <c r="F729" s="28"/>
      <c r="G729" s="28"/>
    </row>
    <row r="730" spans="1:7" ht="15.75" customHeight="1" x14ac:dyDescent="0.3">
      <c r="A730" s="26"/>
      <c r="B730" s="27"/>
      <c r="C730" s="28"/>
      <c r="D730" s="28"/>
      <c r="E730" s="28"/>
      <c r="F730" s="28"/>
      <c r="G730" s="28"/>
    </row>
    <row r="731" spans="1:7" ht="15.75" customHeight="1" x14ac:dyDescent="0.3">
      <c r="A731" s="26"/>
      <c r="B731" s="27"/>
      <c r="C731" s="28"/>
      <c r="D731" s="28"/>
      <c r="E731" s="28"/>
      <c r="F731" s="28"/>
      <c r="G731" s="28"/>
    </row>
    <row r="732" spans="1:7" ht="15.75" customHeight="1" x14ac:dyDescent="0.3">
      <c r="A732" s="26"/>
      <c r="B732" s="27"/>
      <c r="C732" s="28"/>
      <c r="D732" s="28"/>
      <c r="E732" s="28"/>
      <c r="F732" s="28"/>
      <c r="G732" s="28"/>
    </row>
    <row r="733" spans="1:7" ht="15.75" customHeight="1" x14ac:dyDescent="0.3">
      <c r="A733" s="26"/>
      <c r="B733" s="27"/>
      <c r="C733" s="28"/>
      <c r="D733" s="28"/>
      <c r="E733" s="28"/>
      <c r="F733" s="28"/>
      <c r="G733" s="28"/>
    </row>
    <row r="734" spans="1:7" ht="15.75" customHeight="1" x14ac:dyDescent="0.3">
      <c r="A734" s="26"/>
      <c r="B734" s="27"/>
      <c r="C734" s="28"/>
      <c r="D734" s="28"/>
      <c r="E734" s="28"/>
      <c r="F734" s="28"/>
      <c r="G734" s="28"/>
    </row>
    <row r="735" spans="1:7" ht="15.75" customHeight="1" x14ac:dyDescent="0.3">
      <c r="A735" s="26"/>
      <c r="B735" s="27"/>
      <c r="C735" s="28"/>
      <c r="D735" s="28"/>
      <c r="E735" s="28"/>
      <c r="F735" s="28"/>
      <c r="G735" s="28"/>
    </row>
    <row r="736" spans="1:7" ht="15.75" customHeight="1" x14ac:dyDescent="0.3">
      <c r="A736" s="26"/>
      <c r="B736" s="27"/>
      <c r="C736" s="28"/>
      <c r="D736" s="28"/>
      <c r="E736" s="28"/>
      <c r="F736" s="28"/>
      <c r="G736" s="28"/>
    </row>
    <row r="737" spans="1:7" ht="15.75" customHeight="1" x14ac:dyDescent="0.3">
      <c r="A737" s="26"/>
      <c r="B737" s="27"/>
      <c r="C737" s="28"/>
      <c r="D737" s="28"/>
      <c r="E737" s="28"/>
      <c r="F737" s="28"/>
      <c r="G737" s="28"/>
    </row>
    <row r="738" spans="1:7" ht="15.75" customHeight="1" x14ac:dyDescent="0.3">
      <c r="A738" s="26"/>
      <c r="B738" s="27"/>
      <c r="C738" s="28"/>
      <c r="D738" s="28"/>
      <c r="E738" s="28"/>
      <c r="F738" s="28"/>
      <c r="G738" s="28"/>
    </row>
    <row r="739" spans="1:7" ht="15.75" customHeight="1" x14ac:dyDescent="0.3">
      <c r="A739" s="26"/>
      <c r="B739" s="27"/>
      <c r="C739" s="28"/>
      <c r="D739" s="28"/>
      <c r="E739" s="28"/>
      <c r="F739" s="28"/>
      <c r="G739" s="28"/>
    </row>
    <row r="740" spans="1:7" ht="15.75" customHeight="1" x14ac:dyDescent="0.3">
      <c r="A740" s="26"/>
      <c r="B740" s="27"/>
      <c r="C740" s="28"/>
      <c r="D740" s="28"/>
      <c r="E740" s="28"/>
      <c r="F740" s="28"/>
      <c r="G740" s="28"/>
    </row>
    <row r="741" spans="1:7" ht="15.75" customHeight="1" x14ac:dyDescent="0.3">
      <c r="A741" s="26"/>
      <c r="B741" s="27"/>
      <c r="C741" s="28"/>
      <c r="D741" s="28"/>
      <c r="E741" s="28"/>
      <c r="F741" s="28"/>
      <c r="G741" s="28"/>
    </row>
    <row r="742" spans="1:7" ht="15.75" customHeight="1" x14ac:dyDescent="0.3">
      <c r="A742" s="26"/>
      <c r="B742" s="27"/>
      <c r="C742" s="28"/>
      <c r="D742" s="28"/>
      <c r="E742" s="28"/>
      <c r="F742" s="28"/>
      <c r="G742" s="28"/>
    </row>
    <row r="743" spans="1:7" ht="15.75" customHeight="1" x14ac:dyDescent="0.3">
      <c r="A743" s="26"/>
      <c r="B743" s="27"/>
      <c r="C743" s="28"/>
      <c r="D743" s="28"/>
      <c r="E743" s="28"/>
      <c r="F743" s="28"/>
      <c r="G743" s="28"/>
    </row>
    <row r="744" spans="1:7" ht="15.75" customHeight="1" x14ac:dyDescent="0.3">
      <c r="A744" s="26"/>
      <c r="B744" s="27"/>
      <c r="C744" s="28"/>
      <c r="D744" s="28"/>
      <c r="E744" s="28"/>
      <c r="F744" s="28"/>
      <c r="G744" s="28"/>
    </row>
    <row r="745" spans="1:7" ht="15.75" customHeight="1" x14ac:dyDescent="0.3">
      <c r="A745" s="26"/>
      <c r="B745" s="27"/>
      <c r="C745" s="28"/>
      <c r="D745" s="28"/>
      <c r="E745" s="28"/>
      <c r="F745" s="28"/>
      <c r="G745" s="28"/>
    </row>
    <row r="746" spans="1:7" ht="15.75" customHeight="1" x14ac:dyDescent="0.3">
      <c r="A746" s="26"/>
      <c r="B746" s="27"/>
      <c r="C746" s="28"/>
      <c r="D746" s="28"/>
      <c r="E746" s="28"/>
      <c r="F746" s="28"/>
      <c r="G746" s="28"/>
    </row>
    <row r="747" spans="1:7" ht="15.75" customHeight="1" x14ac:dyDescent="0.3">
      <c r="A747" s="26"/>
      <c r="B747" s="27"/>
      <c r="C747" s="28"/>
      <c r="D747" s="28"/>
      <c r="E747" s="28"/>
      <c r="F747" s="28"/>
      <c r="G747" s="28"/>
    </row>
    <row r="748" spans="1:7" ht="15.75" customHeight="1" x14ac:dyDescent="0.3">
      <c r="A748" s="26"/>
      <c r="B748" s="27"/>
      <c r="C748" s="28"/>
      <c r="D748" s="28"/>
      <c r="E748" s="28"/>
      <c r="F748" s="28"/>
      <c r="G748" s="28"/>
    </row>
    <row r="749" spans="1:7" ht="15.75" customHeight="1" x14ac:dyDescent="0.3">
      <c r="A749" s="26"/>
      <c r="B749" s="27"/>
      <c r="C749" s="28"/>
      <c r="D749" s="28"/>
      <c r="E749" s="28"/>
      <c r="F749" s="28"/>
      <c r="G749" s="28"/>
    </row>
    <row r="750" spans="1:7" ht="15.75" customHeight="1" x14ac:dyDescent="0.3">
      <c r="A750" s="26"/>
      <c r="B750" s="27"/>
      <c r="C750" s="28"/>
      <c r="D750" s="28"/>
      <c r="E750" s="28"/>
      <c r="F750" s="28"/>
      <c r="G750" s="28"/>
    </row>
    <row r="751" spans="1:7" ht="15.75" customHeight="1" x14ac:dyDescent="0.3">
      <c r="A751" s="26"/>
      <c r="B751" s="27"/>
      <c r="C751" s="28"/>
      <c r="D751" s="28"/>
      <c r="E751" s="28"/>
      <c r="F751" s="28"/>
      <c r="G751" s="28"/>
    </row>
    <row r="752" spans="1:7" ht="15.75" customHeight="1" x14ac:dyDescent="0.3">
      <c r="A752" s="26"/>
      <c r="B752" s="27"/>
      <c r="C752" s="28"/>
      <c r="D752" s="28"/>
      <c r="E752" s="28"/>
      <c r="F752" s="28"/>
      <c r="G752" s="28"/>
    </row>
    <row r="753" spans="1:7" ht="15.75" customHeight="1" x14ac:dyDescent="0.3">
      <c r="A753" s="26"/>
      <c r="B753" s="27"/>
      <c r="C753" s="28"/>
      <c r="D753" s="28"/>
      <c r="E753" s="28"/>
      <c r="F753" s="28"/>
      <c r="G753" s="28"/>
    </row>
    <row r="754" spans="1:7" ht="15.75" customHeight="1" x14ac:dyDescent="0.3">
      <c r="A754" s="26"/>
      <c r="B754" s="27"/>
      <c r="C754" s="28"/>
      <c r="D754" s="28"/>
      <c r="E754" s="28"/>
      <c r="F754" s="28"/>
      <c r="G754" s="28"/>
    </row>
    <row r="755" spans="1:7" ht="15.75" customHeight="1" x14ac:dyDescent="0.3">
      <c r="A755" s="26"/>
      <c r="B755" s="27"/>
      <c r="C755" s="28"/>
      <c r="D755" s="28"/>
      <c r="E755" s="28"/>
      <c r="F755" s="28"/>
      <c r="G755" s="28"/>
    </row>
    <row r="756" spans="1:7" ht="15.75" customHeight="1" x14ac:dyDescent="0.3">
      <c r="A756" s="26"/>
      <c r="B756" s="27"/>
      <c r="C756" s="28"/>
      <c r="D756" s="28"/>
      <c r="E756" s="28"/>
      <c r="F756" s="28"/>
      <c r="G756" s="28"/>
    </row>
    <row r="757" spans="1:7" ht="15.75" customHeight="1" x14ac:dyDescent="0.3">
      <c r="A757" s="26"/>
      <c r="B757" s="27"/>
      <c r="C757" s="28"/>
      <c r="D757" s="28"/>
      <c r="E757" s="28"/>
      <c r="F757" s="28"/>
      <c r="G757" s="28"/>
    </row>
    <row r="758" spans="1:7" ht="15.75" customHeight="1" x14ac:dyDescent="0.3">
      <c r="A758" s="26"/>
      <c r="B758" s="27"/>
      <c r="C758" s="28"/>
      <c r="D758" s="28"/>
      <c r="E758" s="28"/>
      <c r="F758" s="28"/>
      <c r="G758" s="28"/>
    </row>
    <row r="759" spans="1:7" ht="15.75" customHeight="1" x14ac:dyDescent="0.3">
      <c r="A759" s="26"/>
      <c r="B759" s="27"/>
      <c r="C759" s="28"/>
      <c r="D759" s="28"/>
      <c r="E759" s="28"/>
      <c r="F759" s="28"/>
      <c r="G759" s="28"/>
    </row>
    <row r="760" spans="1:7" ht="15.75" customHeight="1" x14ac:dyDescent="0.3">
      <c r="A760" s="26"/>
      <c r="B760" s="27"/>
      <c r="C760" s="28"/>
      <c r="D760" s="28"/>
      <c r="E760" s="28"/>
      <c r="F760" s="28"/>
      <c r="G760" s="28"/>
    </row>
    <row r="761" spans="1:7" ht="15.75" customHeight="1" x14ac:dyDescent="0.3">
      <c r="A761" s="26"/>
      <c r="B761" s="27"/>
      <c r="C761" s="28"/>
      <c r="D761" s="28"/>
      <c r="E761" s="28"/>
      <c r="F761" s="28"/>
      <c r="G761" s="28"/>
    </row>
    <row r="762" spans="1:7" ht="15.75" customHeight="1" x14ac:dyDescent="0.3">
      <c r="A762" s="26"/>
      <c r="B762" s="27"/>
      <c r="C762" s="28"/>
      <c r="D762" s="28"/>
      <c r="E762" s="28"/>
      <c r="F762" s="28"/>
      <c r="G762" s="28"/>
    </row>
    <row r="763" spans="1:7" ht="15.75" customHeight="1" x14ac:dyDescent="0.3">
      <c r="A763" s="26"/>
      <c r="B763" s="27"/>
      <c r="C763" s="28"/>
      <c r="D763" s="28"/>
      <c r="E763" s="28"/>
      <c r="F763" s="28"/>
      <c r="G763" s="28"/>
    </row>
    <row r="764" spans="1:7" ht="15.75" customHeight="1" x14ac:dyDescent="0.3">
      <c r="A764" s="26"/>
      <c r="B764" s="27"/>
      <c r="C764" s="28"/>
      <c r="D764" s="28"/>
      <c r="E764" s="28"/>
      <c r="F764" s="28"/>
      <c r="G764" s="28"/>
    </row>
    <row r="765" spans="1:7" ht="15.75" customHeight="1" x14ac:dyDescent="0.3">
      <c r="A765" s="26"/>
      <c r="B765" s="27"/>
      <c r="C765" s="28"/>
      <c r="D765" s="28"/>
      <c r="E765" s="28"/>
      <c r="F765" s="28"/>
      <c r="G765" s="28"/>
    </row>
    <row r="766" spans="1:7" ht="15.75" customHeight="1" x14ac:dyDescent="0.3">
      <c r="A766" s="26"/>
      <c r="B766" s="27"/>
      <c r="C766" s="28"/>
      <c r="D766" s="28"/>
      <c r="E766" s="28"/>
      <c r="F766" s="28"/>
      <c r="G766" s="28"/>
    </row>
    <row r="767" spans="1:7" ht="15.75" customHeight="1" x14ac:dyDescent="0.3">
      <c r="A767" s="26"/>
      <c r="B767" s="27"/>
      <c r="C767" s="28"/>
      <c r="D767" s="28"/>
      <c r="E767" s="28"/>
      <c r="F767" s="28"/>
      <c r="G767" s="28"/>
    </row>
    <row r="768" spans="1:7" ht="15.75" customHeight="1" x14ac:dyDescent="0.3">
      <c r="A768" s="26"/>
      <c r="B768" s="27"/>
      <c r="C768" s="28"/>
      <c r="D768" s="28"/>
      <c r="E768" s="28"/>
      <c r="F768" s="28"/>
      <c r="G768" s="28"/>
    </row>
    <row r="769" spans="1:7" ht="15.75" customHeight="1" x14ac:dyDescent="0.3">
      <c r="A769" s="26"/>
      <c r="B769" s="27"/>
      <c r="C769" s="28"/>
      <c r="D769" s="28"/>
      <c r="E769" s="28"/>
      <c r="F769" s="28"/>
      <c r="G769" s="28"/>
    </row>
    <row r="770" spans="1:7" ht="15.75" customHeight="1" x14ac:dyDescent="0.3">
      <c r="A770" s="26"/>
      <c r="B770" s="27"/>
      <c r="C770" s="28"/>
      <c r="D770" s="28"/>
      <c r="E770" s="28"/>
      <c r="F770" s="28"/>
      <c r="G770" s="28"/>
    </row>
    <row r="771" spans="1:7" ht="15.75" customHeight="1" x14ac:dyDescent="0.3">
      <c r="A771" s="26"/>
      <c r="B771" s="27"/>
      <c r="C771" s="28"/>
      <c r="D771" s="28"/>
      <c r="E771" s="28"/>
      <c r="F771" s="28"/>
      <c r="G771" s="28"/>
    </row>
    <row r="772" spans="1:7" ht="15.75" customHeight="1" x14ac:dyDescent="0.3">
      <c r="A772" s="26"/>
      <c r="B772" s="27"/>
      <c r="C772" s="28"/>
      <c r="D772" s="28"/>
      <c r="E772" s="28"/>
      <c r="F772" s="28"/>
      <c r="G772" s="28"/>
    </row>
    <row r="773" spans="1:7" ht="15.75" customHeight="1" x14ac:dyDescent="0.3">
      <c r="A773" s="26"/>
      <c r="B773" s="27"/>
      <c r="C773" s="28"/>
      <c r="D773" s="28"/>
      <c r="E773" s="28"/>
      <c r="F773" s="28"/>
      <c r="G773" s="28"/>
    </row>
    <row r="774" spans="1:7" ht="15.75" customHeight="1" x14ac:dyDescent="0.3">
      <c r="A774" s="26"/>
      <c r="B774" s="27"/>
      <c r="C774" s="28"/>
      <c r="D774" s="28"/>
      <c r="E774" s="28"/>
      <c r="F774" s="28"/>
      <c r="G774" s="28"/>
    </row>
    <row r="775" spans="1:7" ht="15.75" customHeight="1" x14ac:dyDescent="0.3">
      <c r="A775" s="26"/>
      <c r="B775" s="27"/>
      <c r="C775" s="28"/>
      <c r="D775" s="28"/>
      <c r="E775" s="28"/>
      <c r="F775" s="28"/>
      <c r="G775" s="28"/>
    </row>
    <row r="776" spans="1:7" ht="15.75" customHeight="1" x14ac:dyDescent="0.3">
      <c r="A776" s="26"/>
      <c r="B776" s="27"/>
      <c r="C776" s="28"/>
      <c r="D776" s="28"/>
      <c r="E776" s="28"/>
      <c r="F776" s="28"/>
      <c r="G776" s="28"/>
    </row>
    <row r="777" spans="1:7" ht="15.75" customHeight="1" x14ac:dyDescent="0.3">
      <c r="A777" s="26"/>
      <c r="B777" s="27"/>
      <c r="C777" s="28"/>
      <c r="D777" s="28"/>
      <c r="E777" s="28"/>
      <c r="F777" s="28"/>
      <c r="G777" s="28"/>
    </row>
    <row r="778" spans="1:7" ht="15.75" customHeight="1" x14ac:dyDescent="0.3">
      <c r="A778" s="26"/>
      <c r="B778" s="27"/>
      <c r="C778" s="28"/>
      <c r="D778" s="28"/>
      <c r="E778" s="28"/>
      <c r="F778" s="28"/>
      <c r="G778" s="28"/>
    </row>
    <row r="779" spans="1:7" ht="15.75" customHeight="1" x14ac:dyDescent="0.3">
      <c r="A779" s="26"/>
      <c r="B779" s="27"/>
      <c r="C779" s="28"/>
      <c r="D779" s="28"/>
      <c r="E779" s="28"/>
      <c r="F779" s="28"/>
      <c r="G779" s="28"/>
    </row>
    <row r="780" spans="1:7" ht="15.75" customHeight="1" x14ac:dyDescent="0.3">
      <c r="A780" s="26"/>
      <c r="B780" s="27"/>
      <c r="C780" s="28"/>
      <c r="D780" s="28"/>
      <c r="E780" s="28"/>
      <c r="F780" s="28"/>
      <c r="G780" s="28"/>
    </row>
    <row r="781" spans="1:7" ht="15.75" customHeight="1" x14ac:dyDescent="0.3">
      <c r="A781" s="26"/>
      <c r="B781" s="27"/>
      <c r="C781" s="28"/>
      <c r="D781" s="28"/>
      <c r="E781" s="28"/>
      <c r="F781" s="28"/>
      <c r="G781" s="28"/>
    </row>
    <row r="782" spans="1:7" ht="15.75" customHeight="1" x14ac:dyDescent="0.3">
      <c r="A782" s="26"/>
      <c r="B782" s="27"/>
      <c r="C782" s="28"/>
      <c r="D782" s="28"/>
      <c r="E782" s="28"/>
      <c r="F782" s="28"/>
      <c r="G782" s="28"/>
    </row>
    <row r="783" spans="1:7" ht="15.75" customHeight="1" x14ac:dyDescent="0.3">
      <c r="A783" s="26"/>
      <c r="B783" s="27"/>
      <c r="C783" s="28"/>
      <c r="D783" s="28"/>
      <c r="E783" s="28"/>
      <c r="F783" s="28"/>
      <c r="G783" s="28"/>
    </row>
    <row r="784" spans="1:7" ht="15.75" customHeight="1" x14ac:dyDescent="0.3">
      <c r="A784" s="26"/>
      <c r="B784" s="27"/>
      <c r="C784" s="28"/>
      <c r="D784" s="28"/>
      <c r="E784" s="28"/>
      <c r="F784" s="28"/>
      <c r="G784" s="28"/>
    </row>
    <row r="785" spans="1:7" ht="15.75" customHeight="1" x14ac:dyDescent="0.3">
      <c r="A785" s="26"/>
      <c r="B785" s="27"/>
      <c r="C785" s="28"/>
      <c r="D785" s="28"/>
      <c r="E785" s="28"/>
      <c r="F785" s="28"/>
      <c r="G785" s="28"/>
    </row>
    <row r="786" spans="1:7" ht="15.75" customHeight="1" x14ac:dyDescent="0.3">
      <c r="A786" s="26"/>
      <c r="B786" s="27"/>
      <c r="C786" s="28"/>
      <c r="D786" s="28"/>
      <c r="E786" s="28"/>
      <c r="F786" s="28"/>
      <c r="G786" s="28"/>
    </row>
    <row r="787" spans="1:7" ht="15.75" customHeight="1" x14ac:dyDescent="0.3">
      <c r="A787" s="26"/>
      <c r="B787" s="27"/>
      <c r="C787" s="28"/>
      <c r="D787" s="28"/>
      <c r="E787" s="28"/>
      <c r="F787" s="28"/>
      <c r="G787" s="28"/>
    </row>
    <row r="788" spans="1:7" ht="15.75" customHeight="1" x14ac:dyDescent="0.3">
      <c r="A788" s="26"/>
      <c r="B788" s="27"/>
      <c r="C788" s="28"/>
      <c r="D788" s="28"/>
      <c r="E788" s="28"/>
      <c r="F788" s="28"/>
      <c r="G788" s="28"/>
    </row>
    <row r="789" spans="1:7" ht="15.75" customHeight="1" x14ac:dyDescent="0.3">
      <c r="A789" s="26"/>
      <c r="B789" s="27"/>
      <c r="C789" s="28"/>
      <c r="D789" s="28"/>
      <c r="E789" s="28"/>
      <c r="F789" s="28"/>
      <c r="G789" s="28"/>
    </row>
    <row r="790" spans="1:7" ht="15.75" customHeight="1" x14ac:dyDescent="0.3">
      <c r="A790" s="26"/>
      <c r="B790" s="27"/>
      <c r="C790" s="28"/>
      <c r="D790" s="28"/>
      <c r="E790" s="28"/>
      <c r="F790" s="28"/>
      <c r="G790" s="28"/>
    </row>
    <row r="791" spans="1:7" ht="15.75" customHeight="1" x14ac:dyDescent="0.3">
      <c r="A791" s="26"/>
      <c r="B791" s="27"/>
      <c r="C791" s="28"/>
      <c r="D791" s="28"/>
      <c r="E791" s="28"/>
      <c r="F791" s="28"/>
      <c r="G791" s="28"/>
    </row>
    <row r="792" spans="1:7" ht="15.75" customHeight="1" x14ac:dyDescent="0.3">
      <c r="A792" s="26"/>
      <c r="B792" s="27"/>
      <c r="C792" s="28"/>
      <c r="D792" s="28"/>
      <c r="E792" s="28"/>
      <c r="F792" s="28"/>
      <c r="G792" s="28"/>
    </row>
    <row r="793" spans="1:7" ht="15.75" customHeight="1" x14ac:dyDescent="0.3">
      <c r="A793" s="26"/>
      <c r="B793" s="27"/>
      <c r="C793" s="28"/>
      <c r="D793" s="28"/>
      <c r="E793" s="28"/>
      <c r="F793" s="28"/>
      <c r="G793" s="28"/>
    </row>
    <row r="794" spans="1:7" ht="15.75" customHeight="1" x14ac:dyDescent="0.3">
      <c r="A794" s="26"/>
      <c r="B794" s="27"/>
      <c r="C794" s="28"/>
      <c r="D794" s="28"/>
      <c r="E794" s="28"/>
      <c r="F794" s="28"/>
      <c r="G794" s="28"/>
    </row>
    <row r="795" spans="1:7" ht="15.75" customHeight="1" x14ac:dyDescent="0.3">
      <c r="A795" s="26"/>
      <c r="B795" s="27"/>
      <c r="C795" s="28"/>
      <c r="D795" s="28"/>
      <c r="E795" s="28"/>
      <c r="F795" s="28"/>
      <c r="G795" s="28"/>
    </row>
    <row r="796" spans="1:7" ht="15.75" customHeight="1" x14ac:dyDescent="0.3">
      <c r="A796" s="26"/>
      <c r="B796" s="27"/>
      <c r="C796" s="28"/>
      <c r="D796" s="28"/>
      <c r="E796" s="28"/>
      <c r="F796" s="28"/>
      <c r="G796" s="28"/>
    </row>
    <row r="797" spans="1:7" ht="15.75" customHeight="1" x14ac:dyDescent="0.3">
      <c r="A797" s="26"/>
      <c r="B797" s="27"/>
      <c r="C797" s="28"/>
      <c r="D797" s="28"/>
      <c r="E797" s="28"/>
      <c r="F797" s="28"/>
      <c r="G797" s="28"/>
    </row>
    <row r="798" spans="1:7" ht="15.75" customHeight="1" x14ac:dyDescent="0.3">
      <c r="A798" s="26"/>
      <c r="B798" s="27"/>
      <c r="C798" s="28"/>
      <c r="D798" s="28"/>
      <c r="E798" s="28"/>
      <c r="F798" s="28"/>
      <c r="G798" s="28"/>
    </row>
    <row r="799" spans="1:7" ht="15.75" customHeight="1" x14ac:dyDescent="0.3">
      <c r="A799" s="26"/>
      <c r="B799" s="27"/>
      <c r="C799" s="28"/>
      <c r="D799" s="28"/>
      <c r="E799" s="28"/>
      <c r="F799" s="28"/>
      <c r="G799" s="28"/>
    </row>
    <row r="800" spans="1:7" ht="15.75" customHeight="1" x14ac:dyDescent="0.3">
      <c r="A800" s="26"/>
      <c r="B800" s="27"/>
      <c r="C800" s="28"/>
      <c r="D800" s="28"/>
      <c r="E800" s="28"/>
      <c r="F800" s="28"/>
      <c r="G800" s="28"/>
    </row>
    <row r="801" spans="1:7" ht="15.75" customHeight="1" x14ac:dyDescent="0.3">
      <c r="A801" s="26"/>
      <c r="B801" s="27"/>
      <c r="C801" s="28"/>
      <c r="D801" s="28"/>
      <c r="E801" s="28"/>
      <c r="F801" s="28"/>
      <c r="G801" s="28"/>
    </row>
    <row r="802" spans="1:7" ht="15.75" customHeight="1" x14ac:dyDescent="0.3">
      <c r="A802" s="26"/>
      <c r="B802" s="27"/>
      <c r="C802" s="28"/>
      <c r="D802" s="28"/>
      <c r="E802" s="28"/>
      <c r="F802" s="28"/>
      <c r="G802" s="28"/>
    </row>
    <row r="803" spans="1:7" ht="15.75" customHeight="1" x14ac:dyDescent="0.3">
      <c r="A803" s="26"/>
      <c r="B803" s="27"/>
      <c r="C803" s="28"/>
      <c r="D803" s="28"/>
      <c r="E803" s="28"/>
      <c r="F803" s="28"/>
      <c r="G803" s="28"/>
    </row>
    <row r="804" spans="1:7" ht="15.75" customHeight="1" x14ac:dyDescent="0.3">
      <c r="A804" s="26"/>
      <c r="B804" s="27"/>
      <c r="C804" s="28"/>
      <c r="D804" s="28"/>
      <c r="E804" s="28"/>
      <c r="F804" s="28"/>
      <c r="G804" s="28"/>
    </row>
    <row r="805" spans="1:7" ht="15.75" customHeight="1" x14ac:dyDescent="0.3">
      <c r="A805" s="26"/>
      <c r="B805" s="27"/>
      <c r="C805" s="28"/>
      <c r="D805" s="28"/>
      <c r="E805" s="28"/>
      <c r="F805" s="28"/>
      <c r="G805" s="28"/>
    </row>
    <row r="806" spans="1:7" ht="15.75" customHeight="1" x14ac:dyDescent="0.3">
      <c r="A806" s="26"/>
      <c r="B806" s="27"/>
      <c r="C806" s="28"/>
      <c r="D806" s="28"/>
      <c r="E806" s="28"/>
      <c r="F806" s="28"/>
      <c r="G806" s="28"/>
    </row>
    <row r="807" spans="1:7" ht="15.75" customHeight="1" x14ac:dyDescent="0.3">
      <c r="A807" s="26"/>
      <c r="B807" s="27"/>
      <c r="C807" s="28"/>
      <c r="D807" s="28"/>
      <c r="E807" s="28"/>
      <c r="F807" s="28"/>
      <c r="G807" s="28"/>
    </row>
    <row r="808" spans="1:7" ht="15.75" customHeight="1" x14ac:dyDescent="0.3">
      <c r="A808" s="26"/>
      <c r="B808" s="27"/>
      <c r="C808" s="28"/>
      <c r="D808" s="28"/>
      <c r="E808" s="28"/>
      <c r="F808" s="28"/>
      <c r="G808" s="28"/>
    </row>
    <row r="809" spans="1:7" ht="15.75" customHeight="1" x14ac:dyDescent="0.3">
      <c r="A809" s="26"/>
      <c r="B809" s="27"/>
      <c r="C809" s="28"/>
      <c r="D809" s="28"/>
      <c r="E809" s="28"/>
      <c r="F809" s="28"/>
      <c r="G809" s="28"/>
    </row>
    <row r="810" spans="1:7" ht="15.75" customHeight="1" x14ac:dyDescent="0.3">
      <c r="A810" s="26"/>
      <c r="B810" s="27"/>
      <c r="C810" s="28"/>
      <c r="D810" s="28"/>
      <c r="E810" s="28"/>
      <c r="F810" s="28"/>
      <c r="G810" s="28"/>
    </row>
    <row r="811" spans="1:7" ht="15.75" customHeight="1" x14ac:dyDescent="0.3">
      <c r="A811" s="26"/>
      <c r="B811" s="27"/>
      <c r="C811" s="28"/>
      <c r="D811" s="28"/>
      <c r="E811" s="28"/>
      <c r="F811" s="28"/>
      <c r="G811" s="28"/>
    </row>
    <row r="812" spans="1:7" ht="15.75" customHeight="1" x14ac:dyDescent="0.3">
      <c r="A812" s="26"/>
      <c r="B812" s="27"/>
      <c r="C812" s="28"/>
      <c r="D812" s="28"/>
      <c r="E812" s="28"/>
      <c r="F812" s="28"/>
      <c r="G812" s="28"/>
    </row>
    <row r="813" spans="1:7" ht="15.75" customHeight="1" x14ac:dyDescent="0.3">
      <c r="A813" s="26"/>
      <c r="B813" s="27"/>
      <c r="C813" s="28"/>
      <c r="D813" s="28"/>
      <c r="E813" s="28"/>
      <c r="F813" s="28"/>
      <c r="G813" s="28"/>
    </row>
    <row r="814" spans="1:7" ht="15.75" customHeight="1" x14ac:dyDescent="0.3">
      <c r="A814" s="26"/>
      <c r="B814" s="27"/>
      <c r="C814" s="28"/>
      <c r="D814" s="28"/>
      <c r="E814" s="28"/>
      <c r="F814" s="28"/>
      <c r="G814" s="28"/>
    </row>
    <row r="815" spans="1:7" ht="15.75" customHeight="1" x14ac:dyDescent="0.3">
      <c r="A815" s="26"/>
      <c r="B815" s="27"/>
      <c r="C815" s="28"/>
      <c r="D815" s="28"/>
      <c r="E815" s="28"/>
      <c r="F815" s="28"/>
      <c r="G815" s="28"/>
    </row>
    <row r="816" spans="1:7" ht="15.75" customHeight="1" x14ac:dyDescent="0.3">
      <c r="A816" s="26"/>
      <c r="B816" s="27"/>
      <c r="C816" s="28"/>
      <c r="D816" s="28"/>
      <c r="E816" s="28"/>
      <c r="F816" s="28"/>
      <c r="G816" s="28"/>
    </row>
    <row r="817" spans="1:7" ht="15.75" customHeight="1" x14ac:dyDescent="0.3">
      <c r="A817" s="26"/>
      <c r="B817" s="27"/>
      <c r="C817" s="28"/>
      <c r="D817" s="28"/>
      <c r="E817" s="28"/>
      <c r="F817" s="28"/>
      <c r="G817" s="28"/>
    </row>
    <row r="818" spans="1:7" ht="15.75" customHeight="1" x14ac:dyDescent="0.3">
      <c r="A818" s="26"/>
      <c r="B818" s="27"/>
      <c r="C818" s="28"/>
      <c r="D818" s="28"/>
      <c r="E818" s="28"/>
      <c r="F818" s="28"/>
      <c r="G818" s="28"/>
    </row>
    <row r="819" spans="1:7" ht="15.75" customHeight="1" x14ac:dyDescent="0.3">
      <c r="A819" s="26"/>
      <c r="B819" s="27"/>
      <c r="C819" s="28"/>
      <c r="D819" s="28"/>
      <c r="E819" s="28"/>
      <c r="F819" s="28"/>
      <c r="G819" s="28"/>
    </row>
    <row r="820" spans="1:7" ht="15.75" customHeight="1" x14ac:dyDescent="0.3">
      <c r="A820" s="26"/>
      <c r="B820" s="27"/>
      <c r="C820" s="28"/>
      <c r="D820" s="28"/>
      <c r="E820" s="28"/>
      <c r="F820" s="28"/>
      <c r="G820" s="28"/>
    </row>
    <row r="821" spans="1:7" ht="15.75" customHeight="1" x14ac:dyDescent="0.3">
      <c r="A821" s="26"/>
      <c r="B821" s="27"/>
      <c r="C821" s="28"/>
      <c r="D821" s="28"/>
      <c r="E821" s="28"/>
      <c r="F821" s="28"/>
      <c r="G821" s="28"/>
    </row>
    <row r="822" spans="1:7" ht="15.75" customHeight="1" x14ac:dyDescent="0.3">
      <c r="A822" s="26"/>
      <c r="B822" s="27"/>
      <c r="C822" s="28"/>
      <c r="D822" s="28"/>
      <c r="E822" s="28"/>
      <c r="F822" s="28"/>
      <c r="G822" s="28"/>
    </row>
    <row r="823" spans="1:7" ht="15.75" customHeight="1" x14ac:dyDescent="0.3">
      <c r="A823" s="26"/>
      <c r="B823" s="27"/>
      <c r="C823" s="28"/>
      <c r="D823" s="28"/>
      <c r="E823" s="28"/>
      <c r="F823" s="28"/>
      <c r="G823" s="28"/>
    </row>
    <row r="824" spans="1:7" ht="15.75" customHeight="1" x14ac:dyDescent="0.3">
      <c r="A824" s="26"/>
      <c r="B824" s="27"/>
      <c r="C824" s="28"/>
      <c r="D824" s="28"/>
      <c r="E824" s="28"/>
      <c r="F824" s="28"/>
      <c r="G824" s="28"/>
    </row>
    <row r="825" spans="1:7" ht="15.75" customHeight="1" x14ac:dyDescent="0.3">
      <c r="A825" s="26"/>
      <c r="B825" s="27"/>
      <c r="C825" s="28"/>
      <c r="D825" s="28"/>
      <c r="E825" s="28"/>
      <c r="F825" s="28"/>
      <c r="G825" s="28"/>
    </row>
    <row r="826" spans="1:7" ht="15.75" customHeight="1" x14ac:dyDescent="0.3">
      <c r="A826" s="26"/>
      <c r="B826" s="27"/>
      <c r="C826" s="28"/>
      <c r="D826" s="28"/>
      <c r="E826" s="28"/>
      <c r="F826" s="28"/>
      <c r="G826" s="28"/>
    </row>
    <row r="827" spans="1:7" ht="15.75" customHeight="1" x14ac:dyDescent="0.3">
      <c r="A827" s="26"/>
      <c r="B827" s="27"/>
      <c r="C827" s="28"/>
      <c r="D827" s="28"/>
      <c r="E827" s="28"/>
      <c r="F827" s="28"/>
      <c r="G827" s="28"/>
    </row>
    <row r="828" spans="1:7" ht="15.75" customHeight="1" x14ac:dyDescent="0.3">
      <c r="A828" s="26"/>
      <c r="B828" s="27"/>
      <c r="C828" s="28"/>
      <c r="D828" s="28"/>
      <c r="E828" s="28"/>
      <c r="F828" s="28"/>
      <c r="G828" s="28"/>
    </row>
    <row r="829" spans="1:7" ht="15.75" customHeight="1" x14ac:dyDescent="0.3">
      <c r="A829" s="26"/>
      <c r="B829" s="27"/>
      <c r="C829" s="28"/>
      <c r="D829" s="28"/>
      <c r="E829" s="28"/>
      <c r="F829" s="28"/>
      <c r="G829" s="28"/>
    </row>
    <row r="830" spans="1:7" ht="15.75" customHeight="1" x14ac:dyDescent="0.3">
      <c r="A830" s="26"/>
      <c r="B830" s="27"/>
      <c r="C830" s="28"/>
      <c r="D830" s="28"/>
      <c r="E830" s="28"/>
      <c r="F830" s="28"/>
      <c r="G830" s="28"/>
    </row>
    <row r="831" spans="1:7" ht="15.75" customHeight="1" x14ac:dyDescent="0.3">
      <c r="A831" s="26"/>
      <c r="B831" s="27"/>
      <c r="C831" s="28"/>
      <c r="D831" s="28"/>
      <c r="E831" s="28"/>
      <c r="F831" s="28"/>
      <c r="G831" s="28"/>
    </row>
    <row r="832" spans="1:7" ht="15.75" customHeight="1" x14ac:dyDescent="0.3">
      <c r="A832" s="26"/>
      <c r="B832" s="27"/>
      <c r="C832" s="28"/>
      <c r="D832" s="28"/>
      <c r="E832" s="28"/>
      <c r="F832" s="28"/>
      <c r="G832" s="28"/>
    </row>
    <row r="833" spans="1:7" ht="15.75" customHeight="1" x14ac:dyDescent="0.3">
      <c r="A833" s="26"/>
      <c r="B833" s="27"/>
      <c r="C833" s="28"/>
      <c r="D833" s="28"/>
      <c r="E833" s="28"/>
      <c r="F833" s="28"/>
      <c r="G833" s="28"/>
    </row>
    <row r="834" spans="1:7" ht="15.75" customHeight="1" x14ac:dyDescent="0.3">
      <c r="A834" s="26"/>
      <c r="B834" s="27"/>
      <c r="C834" s="28"/>
      <c r="D834" s="28"/>
      <c r="E834" s="28"/>
      <c r="F834" s="28"/>
      <c r="G834" s="28"/>
    </row>
    <row r="835" spans="1:7" ht="15.75" customHeight="1" x14ac:dyDescent="0.3">
      <c r="A835" s="26"/>
      <c r="B835" s="27"/>
      <c r="C835" s="28"/>
      <c r="D835" s="28"/>
      <c r="E835" s="28"/>
      <c r="F835" s="28"/>
      <c r="G835" s="28"/>
    </row>
    <row r="836" spans="1:7" ht="15.75" customHeight="1" x14ac:dyDescent="0.3">
      <c r="A836" s="26"/>
      <c r="B836" s="27"/>
      <c r="C836" s="28"/>
      <c r="D836" s="28"/>
      <c r="E836" s="28"/>
      <c r="F836" s="28"/>
      <c r="G836" s="28"/>
    </row>
    <row r="837" spans="1:7" ht="15.75" customHeight="1" x14ac:dyDescent="0.3">
      <c r="A837" s="26"/>
      <c r="B837" s="27"/>
      <c r="C837" s="28"/>
      <c r="D837" s="28"/>
      <c r="E837" s="28"/>
      <c r="F837" s="28"/>
      <c r="G837" s="28"/>
    </row>
    <row r="838" spans="1:7" ht="15.75" customHeight="1" x14ac:dyDescent="0.3">
      <c r="A838" s="26"/>
      <c r="B838" s="27"/>
      <c r="C838" s="28"/>
      <c r="D838" s="28"/>
      <c r="E838" s="28"/>
      <c r="F838" s="28"/>
      <c r="G838" s="28"/>
    </row>
    <row r="839" spans="1:7" ht="15.75" customHeight="1" x14ac:dyDescent="0.3">
      <c r="A839" s="26"/>
      <c r="B839" s="27"/>
      <c r="C839" s="28"/>
      <c r="D839" s="28"/>
      <c r="E839" s="28"/>
      <c r="F839" s="28"/>
      <c r="G839" s="28"/>
    </row>
    <row r="840" spans="1:7" ht="15.75" customHeight="1" x14ac:dyDescent="0.3">
      <c r="A840" s="26"/>
      <c r="B840" s="27"/>
      <c r="C840" s="28"/>
      <c r="D840" s="28"/>
      <c r="E840" s="28"/>
      <c r="F840" s="28"/>
      <c r="G840" s="28"/>
    </row>
    <row r="841" spans="1:7" ht="15.75" customHeight="1" x14ac:dyDescent="0.3">
      <c r="A841" s="26"/>
      <c r="B841" s="27"/>
      <c r="C841" s="28"/>
      <c r="D841" s="28"/>
      <c r="E841" s="28"/>
      <c r="F841" s="28"/>
      <c r="G841" s="28"/>
    </row>
    <row r="842" spans="1:7" ht="15.75" customHeight="1" x14ac:dyDescent="0.3">
      <c r="A842" s="26"/>
      <c r="B842" s="27"/>
      <c r="C842" s="28"/>
      <c r="D842" s="28"/>
      <c r="E842" s="28"/>
      <c r="F842" s="28"/>
      <c r="G842" s="28"/>
    </row>
    <row r="843" spans="1:7" ht="15.75" customHeight="1" x14ac:dyDescent="0.3">
      <c r="A843" s="26"/>
      <c r="B843" s="27"/>
      <c r="C843" s="28"/>
      <c r="D843" s="28"/>
      <c r="E843" s="28"/>
      <c r="F843" s="28"/>
      <c r="G843" s="28"/>
    </row>
    <row r="844" spans="1:7" ht="15.75" customHeight="1" x14ac:dyDescent="0.3">
      <c r="A844" s="26"/>
      <c r="B844" s="27"/>
      <c r="C844" s="28"/>
      <c r="D844" s="28"/>
      <c r="E844" s="28"/>
      <c r="F844" s="28"/>
      <c r="G844" s="28"/>
    </row>
    <row r="845" spans="1:7" ht="15.75" customHeight="1" x14ac:dyDescent="0.3">
      <c r="A845" s="26"/>
      <c r="B845" s="27"/>
      <c r="C845" s="28"/>
      <c r="D845" s="28"/>
      <c r="E845" s="28"/>
      <c r="F845" s="28"/>
      <c r="G845" s="28"/>
    </row>
    <row r="846" spans="1:7" ht="15.75" customHeight="1" x14ac:dyDescent="0.3">
      <c r="A846" s="26"/>
      <c r="B846" s="27"/>
      <c r="C846" s="28"/>
      <c r="D846" s="28"/>
      <c r="E846" s="28"/>
      <c r="F846" s="28"/>
      <c r="G846" s="28"/>
    </row>
    <row r="847" spans="1:7" ht="15.75" customHeight="1" x14ac:dyDescent="0.3">
      <c r="A847" s="26"/>
      <c r="B847" s="27"/>
      <c r="C847" s="28"/>
      <c r="D847" s="28"/>
      <c r="E847" s="28"/>
      <c r="F847" s="28"/>
      <c r="G847" s="28"/>
    </row>
    <row r="848" spans="1:7" ht="15.75" customHeight="1" x14ac:dyDescent="0.3">
      <c r="A848" s="26"/>
      <c r="B848" s="27"/>
      <c r="C848" s="28"/>
      <c r="D848" s="28"/>
      <c r="E848" s="28"/>
      <c r="F848" s="28"/>
      <c r="G848" s="28"/>
    </row>
    <row r="849" spans="1:7" ht="15.75" customHeight="1" x14ac:dyDescent="0.3">
      <c r="A849" s="26"/>
      <c r="B849" s="27"/>
      <c r="C849" s="28"/>
      <c r="D849" s="28"/>
      <c r="E849" s="28"/>
      <c r="F849" s="28"/>
      <c r="G849" s="28"/>
    </row>
    <row r="850" spans="1:7" ht="15.75" customHeight="1" x14ac:dyDescent="0.3">
      <c r="A850" s="26"/>
      <c r="B850" s="27"/>
      <c r="C850" s="28"/>
      <c r="D850" s="28"/>
      <c r="E850" s="28"/>
      <c r="F850" s="28"/>
      <c r="G850" s="28"/>
    </row>
    <row r="851" spans="1:7" ht="15.75" customHeight="1" x14ac:dyDescent="0.3">
      <c r="A851" s="26"/>
      <c r="B851" s="27"/>
      <c r="C851" s="28"/>
      <c r="D851" s="28"/>
      <c r="E851" s="28"/>
      <c r="F851" s="28"/>
      <c r="G851" s="28"/>
    </row>
    <row r="852" spans="1:7" ht="15.75" customHeight="1" x14ac:dyDescent="0.3">
      <c r="A852" s="26"/>
      <c r="B852" s="27"/>
      <c r="C852" s="28"/>
      <c r="D852" s="28"/>
      <c r="E852" s="28"/>
      <c r="F852" s="28"/>
      <c r="G852" s="28"/>
    </row>
    <row r="853" spans="1:7" ht="15.75" customHeight="1" x14ac:dyDescent="0.3">
      <c r="A853" s="26"/>
      <c r="B853" s="27"/>
      <c r="C853" s="28"/>
      <c r="D853" s="28"/>
      <c r="E853" s="28"/>
      <c r="F853" s="28"/>
      <c r="G853" s="28"/>
    </row>
    <row r="854" spans="1:7" ht="15.75" customHeight="1" x14ac:dyDescent="0.3">
      <c r="A854" s="26"/>
      <c r="B854" s="27"/>
      <c r="C854" s="28"/>
      <c r="D854" s="28"/>
      <c r="E854" s="28"/>
      <c r="F854" s="28"/>
      <c r="G854" s="28"/>
    </row>
    <row r="855" spans="1:7" ht="15.75" customHeight="1" x14ac:dyDescent="0.3">
      <c r="A855" s="26"/>
      <c r="B855" s="27"/>
      <c r="C855" s="28"/>
      <c r="D855" s="28"/>
      <c r="E855" s="28"/>
      <c r="F855" s="28"/>
      <c r="G855" s="28"/>
    </row>
    <row r="856" spans="1:7" ht="15.75" customHeight="1" x14ac:dyDescent="0.3">
      <c r="A856" s="26"/>
      <c r="B856" s="27"/>
      <c r="C856" s="28"/>
      <c r="D856" s="28"/>
      <c r="E856" s="28"/>
      <c r="F856" s="28"/>
      <c r="G856" s="28"/>
    </row>
    <row r="857" spans="1:7" ht="15.75" customHeight="1" x14ac:dyDescent="0.3">
      <c r="A857" s="26"/>
      <c r="B857" s="27"/>
      <c r="C857" s="28"/>
      <c r="D857" s="28"/>
      <c r="E857" s="28"/>
      <c r="F857" s="28"/>
      <c r="G857" s="28"/>
    </row>
    <row r="858" spans="1:7" ht="15.75" customHeight="1" x14ac:dyDescent="0.3">
      <c r="A858" s="26"/>
      <c r="B858" s="27"/>
      <c r="C858" s="28"/>
      <c r="D858" s="28"/>
      <c r="E858" s="28"/>
      <c r="F858" s="28"/>
      <c r="G858" s="28"/>
    </row>
    <row r="859" spans="1:7" ht="15.75" customHeight="1" x14ac:dyDescent="0.3">
      <c r="A859" s="26"/>
      <c r="B859" s="27"/>
      <c r="C859" s="28"/>
      <c r="D859" s="28"/>
      <c r="E859" s="28"/>
      <c r="F859" s="28"/>
      <c r="G859" s="28"/>
    </row>
    <row r="860" spans="1:7" ht="15.75" customHeight="1" x14ac:dyDescent="0.3">
      <c r="A860" s="26"/>
      <c r="B860" s="27"/>
      <c r="C860" s="28"/>
      <c r="D860" s="28"/>
      <c r="E860" s="28"/>
      <c r="F860" s="28"/>
      <c r="G860" s="28"/>
    </row>
    <row r="861" spans="1:7" ht="15.75" customHeight="1" x14ac:dyDescent="0.3">
      <c r="A861" s="26"/>
      <c r="B861" s="27"/>
      <c r="C861" s="28"/>
      <c r="D861" s="28"/>
      <c r="E861" s="28"/>
      <c r="F861" s="28"/>
      <c r="G861" s="28"/>
    </row>
    <row r="862" spans="1:7" ht="15.75" customHeight="1" x14ac:dyDescent="0.3">
      <c r="A862" s="26"/>
      <c r="B862" s="27"/>
      <c r="C862" s="28"/>
      <c r="D862" s="28"/>
      <c r="E862" s="28"/>
      <c r="F862" s="28"/>
      <c r="G862" s="28"/>
    </row>
    <row r="863" spans="1:7" ht="15.75" customHeight="1" x14ac:dyDescent="0.3">
      <c r="A863" s="26"/>
      <c r="B863" s="27"/>
      <c r="C863" s="28"/>
      <c r="D863" s="28"/>
      <c r="E863" s="28"/>
      <c r="F863" s="28"/>
      <c r="G863" s="28"/>
    </row>
    <row r="864" spans="1:7" ht="15.75" customHeight="1" x14ac:dyDescent="0.3">
      <c r="A864" s="26"/>
      <c r="B864" s="27"/>
      <c r="C864" s="28"/>
      <c r="D864" s="28"/>
      <c r="E864" s="28"/>
      <c r="F864" s="28"/>
      <c r="G864" s="28"/>
    </row>
    <row r="865" spans="1:7" ht="15.75" customHeight="1" x14ac:dyDescent="0.3">
      <c r="A865" s="26"/>
      <c r="B865" s="27"/>
      <c r="C865" s="28"/>
      <c r="D865" s="28"/>
      <c r="E865" s="28"/>
      <c r="F865" s="28"/>
      <c r="G865" s="28"/>
    </row>
    <row r="866" spans="1:7" ht="15.75" customHeight="1" x14ac:dyDescent="0.3">
      <c r="A866" s="26"/>
      <c r="B866" s="27"/>
      <c r="C866" s="28"/>
      <c r="D866" s="28"/>
      <c r="E866" s="28"/>
      <c r="F866" s="28"/>
      <c r="G866" s="28"/>
    </row>
    <row r="867" spans="1:7" ht="15.75" customHeight="1" x14ac:dyDescent="0.3">
      <c r="A867" s="26"/>
      <c r="B867" s="27"/>
      <c r="C867" s="28"/>
      <c r="D867" s="28"/>
      <c r="E867" s="28"/>
      <c r="F867" s="28"/>
      <c r="G867" s="28"/>
    </row>
    <row r="868" spans="1:7" ht="15.75" customHeight="1" x14ac:dyDescent="0.3">
      <c r="A868" s="26"/>
      <c r="B868" s="27"/>
      <c r="C868" s="28"/>
      <c r="D868" s="28"/>
      <c r="E868" s="28"/>
      <c r="F868" s="28"/>
      <c r="G868" s="28"/>
    </row>
    <row r="869" spans="1:7" ht="15.75" customHeight="1" x14ac:dyDescent="0.3">
      <c r="A869" s="26"/>
      <c r="B869" s="27"/>
      <c r="C869" s="28"/>
      <c r="D869" s="28"/>
      <c r="E869" s="28"/>
      <c r="F869" s="28"/>
      <c r="G869" s="28"/>
    </row>
    <row r="870" spans="1:7" ht="15.75" customHeight="1" x14ac:dyDescent="0.3">
      <c r="A870" s="26"/>
      <c r="B870" s="27"/>
      <c r="C870" s="28"/>
      <c r="D870" s="28"/>
      <c r="E870" s="28"/>
      <c r="F870" s="28"/>
      <c r="G870" s="28"/>
    </row>
    <row r="871" spans="1:7" ht="15.75" customHeight="1" x14ac:dyDescent="0.3">
      <c r="A871" s="26"/>
      <c r="B871" s="27"/>
      <c r="C871" s="28"/>
      <c r="D871" s="28"/>
      <c r="E871" s="28"/>
      <c r="F871" s="28"/>
      <c r="G871" s="28"/>
    </row>
    <row r="872" spans="1:7" ht="15.75" customHeight="1" x14ac:dyDescent="0.3">
      <c r="A872" s="26"/>
      <c r="B872" s="27"/>
      <c r="C872" s="28"/>
      <c r="D872" s="28"/>
      <c r="E872" s="28"/>
      <c r="F872" s="28"/>
      <c r="G872" s="28"/>
    </row>
    <row r="873" spans="1:7" ht="15.75" customHeight="1" x14ac:dyDescent="0.3">
      <c r="A873" s="26"/>
      <c r="B873" s="27"/>
      <c r="C873" s="28"/>
      <c r="D873" s="28"/>
      <c r="E873" s="28"/>
      <c r="F873" s="28"/>
      <c r="G873" s="28"/>
    </row>
    <row r="874" spans="1:7" ht="15.75" customHeight="1" x14ac:dyDescent="0.3">
      <c r="A874" s="26"/>
      <c r="B874" s="27"/>
      <c r="C874" s="28"/>
      <c r="D874" s="28"/>
      <c r="E874" s="28"/>
      <c r="F874" s="28"/>
      <c r="G874" s="28"/>
    </row>
    <row r="875" spans="1:7" ht="15.75" customHeight="1" x14ac:dyDescent="0.3">
      <c r="A875" s="26"/>
      <c r="B875" s="27"/>
      <c r="C875" s="28"/>
      <c r="D875" s="28"/>
      <c r="E875" s="28"/>
      <c r="F875" s="28"/>
      <c r="G875" s="28"/>
    </row>
    <row r="876" spans="1:7" ht="15.75" customHeight="1" x14ac:dyDescent="0.3">
      <c r="A876" s="26"/>
      <c r="B876" s="27"/>
      <c r="C876" s="28"/>
      <c r="D876" s="28"/>
      <c r="E876" s="28"/>
      <c r="F876" s="28"/>
      <c r="G876" s="28"/>
    </row>
    <row r="877" spans="1:7" ht="15.75" customHeight="1" x14ac:dyDescent="0.3">
      <c r="A877" s="26"/>
      <c r="B877" s="27"/>
      <c r="C877" s="28"/>
      <c r="D877" s="28"/>
      <c r="E877" s="28"/>
      <c r="F877" s="28"/>
      <c r="G877" s="28"/>
    </row>
    <row r="878" spans="1:7" ht="15.75" customHeight="1" x14ac:dyDescent="0.3">
      <c r="A878" s="26"/>
      <c r="B878" s="27"/>
      <c r="C878" s="28"/>
      <c r="D878" s="28"/>
      <c r="E878" s="28"/>
      <c r="F878" s="28"/>
      <c r="G878" s="28"/>
    </row>
    <row r="879" spans="1:7" ht="15.75" customHeight="1" x14ac:dyDescent="0.3">
      <c r="A879" s="26"/>
      <c r="B879" s="27"/>
      <c r="C879" s="28"/>
      <c r="D879" s="28"/>
      <c r="E879" s="28"/>
      <c r="F879" s="28"/>
      <c r="G879" s="28"/>
    </row>
    <row r="880" spans="1:7" ht="15.75" customHeight="1" x14ac:dyDescent="0.3">
      <c r="A880" s="26"/>
      <c r="B880" s="27"/>
      <c r="C880" s="28"/>
      <c r="D880" s="28"/>
      <c r="E880" s="28"/>
      <c r="F880" s="28"/>
      <c r="G880" s="28"/>
    </row>
    <row r="881" spans="1:7" ht="15.75" customHeight="1" x14ac:dyDescent="0.3">
      <c r="A881" s="26"/>
      <c r="B881" s="27"/>
      <c r="C881" s="28"/>
      <c r="D881" s="28"/>
      <c r="E881" s="28"/>
      <c r="F881" s="28"/>
      <c r="G881" s="28"/>
    </row>
    <row r="882" spans="1:7" ht="15.75" customHeight="1" x14ac:dyDescent="0.3">
      <c r="A882" s="26"/>
      <c r="B882" s="27"/>
      <c r="C882" s="28"/>
      <c r="D882" s="28"/>
      <c r="E882" s="28"/>
      <c r="F882" s="28"/>
      <c r="G882" s="28"/>
    </row>
    <row r="883" spans="1:7" ht="15.75" customHeight="1" x14ac:dyDescent="0.3">
      <c r="A883" s="26"/>
      <c r="B883" s="27"/>
      <c r="C883" s="28"/>
      <c r="D883" s="28"/>
      <c r="E883" s="28"/>
      <c r="F883" s="28"/>
      <c r="G883" s="28"/>
    </row>
    <row r="884" spans="1:7" ht="15.75" customHeight="1" x14ac:dyDescent="0.3">
      <c r="A884" s="26"/>
      <c r="B884" s="27"/>
      <c r="C884" s="28"/>
      <c r="D884" s="28"/>
      <c r="E884" s="28"/>
      <c r="F884" s="28"/>
      <c r="G884" s="28"/>
    </row>
    <row r="885" spans="1:7" ht="15.75" customHeight="1" x14ac:dyDescent="0.3">
      <c r="A885" s="26"/>
      <c r="B885" s="27"/>
      <c r="C885" s="28"/>
      <c r="D885" s="28"/>
      <c r="E885" s="28"/>
      <c r="F885" s="28"/>
      <c r="G885" s="28"/>
    </row>
    <row r="886" spans="1:7" ht="15.75" customHeight="1" x14ac:dyDescent="0.3">
      <c r="A886" s="26"/>
      <c r="B886" s="27"/>
      <c r="C886" s="28"/>
      <c r="D886" s="28"/>
      <c r="E886" s="28"/>
      <c r="F886" s="28"/>
      <c r="G886" s="28"/>
    </row>
    <row r="887" spans="1:7" ht="15.75" customHeight="1" x14ac:dyDescent="0.3">
      <c r="A887" s="26"/>
      <c r="B887" s="27"/>
      <c r="C887" s="28"/>
      <c r="D887" s="28"/>
      <c r="E887" s="28"/>
      <c r="F887" s="28"/>
      <c r="G887" s="28"/>
    </row>
    <row r="888" spans="1:7" ht="15.75" customHeight="1" x14ac:dyDescent="0.3">
      <c r="A888" s="26"/>
      <c r="B888" s="27"/>
      <c r="C888" s="28"/>
      <c r="D888" s="28"/>
      <c r="E888" s="28"/>
      <c r="F888" s="28"/>
      <c r="G888" s="28"/>
    </row>
    <row r="889" spans="1:7" ht="15.75" customHeight="1" x14ac:dyDescent="0.3">
      <c r="A889" s="26"/>
      <c r="B889" s="27"/>
      <c r="C889" s="28"/>
      <c r="D889" s="28"/>
      <c r="E889" s="28"/>
      <c r="F889" s="28"/>
      <c r="G889" s="28"/>
    </row>
    <row r="890" spans="1:7" ht="15.75" customHeight="1" x14ac:dyDescent="0.3">
      <c r="A890" s="26"/>
      <c r="B890" s="27"/>
      <c r="C890" s="28"/>
      <c r="D890" s="28"/>
      <c r="E890" s="28"/>
      <c r="F890" s="28"/>
      <c r="G890" s="28"/>
    </row>
    <row r="891" spans="1:7" ht="15.75" customHeight="1" x14ac:dyDescent="0.3">
      <c r="A891" s="26"/>
      <c r="B891" s="27"/>
      <c r="C891" s="28"/>
      <c r="D891" s="28"/>
      <c r="E891" s="28"/>
      <c r="F891" s="28"/>
      <c r="G891" s="28"/>
    </row>
    <row r="892" spans="1:7" ht="15.75" customHeight="1" x14ac:dyDescent="0.3">
      <c r="A892" s="26"/>
      <c r="B892" s="27"/>
      <c r="C892" s="28"/>
      <c r="D892" s="28"/>
      <c r="E892" s="28"/>
      <c r="F892" s="28"/>
      <c r="G892" s="28"/>
    </row>
    <row r="893" spans="1:7" ht="15.75" customHeight="1" x14ac:dyDescent="0.3">
      <c r="A893" s="26"/>
      <c r="B893" s="27"/>
      <c r="C893" s="28"/>
      <c r="D893" s="28"/>
      <c r="E893" s="28"/>
      <c r="F893" s="28"/>
      <c r="G893" s="28"/>
    </row>
    <row r="894" spans="1:7" ht="15.75" customHeight="1" x14ac:dyDescent="0.3">
      <c r="A894" s="26"/>
      <c r="B894" s="27"/>
      <c r="C894" s="28"/>
      <c r="D894" s="28"/>
      <c r="E894" s="28"/>
      <c r="F894" s="28"/>
      <c r="G894" s="28"/>
    </row>
    <row r="895" spans="1:7" ht="15.75" customHeight="1" x14ac:dyDescent="0.3">
      <c r="A895" s="26"/>
      <c r="B895" s="27"/>
      <c r="C895" s="28"/>
      <c r="D895" s="28"/>
      <c r="E895" s="28"/>
      <c r="F895" s="28"/>
      <c r="G895" s="28"/>
    </row>
    <row r="896" spans="1:7" ht="15.75" customHeight="1" x14ac:dyDescent="0.3">
      <c r="A896" s="26"/>
      <c r="B896" s="27"/>
      <c r="C896" s="28"/>
      <c r="D896" s="28"/>
      <c r="E896" s="28"/>
      <c r="F896" s="28"/>
      <c r="G896" s="28"/>
    </row>
    <row r="897" spans="1:7" ht="15.75" customHeight="1" x14ac:dyDescent="0.3">
      <c r="A897" s="26"/>
      <c r="B897" s="27"/>
      <c r="C897" s="28"/>
      <c r="D897" s="28"/>
      <c r="E897" s="28"/>
      <c r="F897" s="28"/>
      <c r="G897" s="28"/>
    </row>
    <row r="898" spans="1:7" ht="15.75" customHeight="1" x14ac:dyDescent="0.3">
      <c r="A898" s="26"/>
      <c r="B898" s="27"/>
      <c r="C898" s="28"/>
      <c r="D898" s="28"/>
      <c r="E898" s="28"/>
      <c r="F898" s="28"/>
      <c r="G898" s="28"/>
    </row>
    <row r="899" spans="1:7" ht="15.75" customHeight="1" x14ac:dyDescent="0.3">
      <c r="A899" s="26"/>
      <c r="B899" s="27"/>
      <c r="C899" s="28"/>
      <c r="D899" s="28"/>
      <c r="E899" s="28"/>
      <c r="F899" s="28"/>
      <c r="G899" s="28"/>
    </row>
    <row r="900" spans="1:7" ht="15.75" customHeight="1" x14ac:dyDescent="0.3">
      <c r="A900" s="26"/>
      <c r="B900" s="27"/>
      <c r="C900" s="28"/>
      <c r="D900" s="28"/>
      <c r="E900" s="28"/>
      <c r="F900" s="28"/>
      <c r="G900" s="28"/>
    </row>
    <row r="901" spans="1:7" ht="15.75" customHeight="1" x14ac:dyDescent="0.3">
      <c r="A901" s="26"/>
      <c r="B901" s="27"/>
      <c r="C901" s="28"/>
      <c r="D901" s="28"/>
      <c r="E901" s="28"/>
      <c r="F901" s="28"/>
      <c r="G901" s="28"/>
    </row>
    <row r="902" spans="1:7" ht="15.75" customHeight="1" x14ac:dyDescent="0.3">
      <c r="A902" s="26"/>
      <c r="B902" s="27"/>
      <c r="C902" s="28"/>
      <c r="D902" s="28"/>
      <c r="E902" s="28"/>
      <c r="F902" s="28"/>
      <c r="G902" s="28"/>
    </row>
    <row r="903" spans="1:7" ht="15.75" customHeight="1" x14ac:dyDescent="0.3">
      <c r="A903" s="26"/>
      <c r="B903" s="27"/>
      <c r="C903" s="28"/>
      <c r="D903" s="28"/>
      <c r="E903" s="28"/>
      <c r="F903" s="28"/>
      <c r="G903" s="28"/>
    </row>
    <row r="904" spans="1:7" ht="15.75" customHeight="1" x14ac:dyDescent="0.3">
      <c r="A904" s="26"/>
      <c r="B904" s="27"/>
      <c r="C904" s="28"/>
      <c r="D904" s="28"/>
      <c r="E904" s="28"/>
      <c r="F904" s="28"/>
      <c r="G904" s="28"/>
    </row>
    <row r="905" spans="1:7" ht="15.75" customHeight="1" x14ac:dyDescent="0.3">
      <c r="A905" s="26"/>
      <c r="B905" s="27"/>
      <c r="C905" s="28"/>
      <c r="D905" s="28"/>
      <c r="E905" s="28"/>
      <c r="F905" s="28"/>
      <c r="G905" s="28"/>
    </row>
    <row r="906" spans="1:7" ht="15.75" customHeight="1" x14ac:dyDescent="0.3">
      <c r="A906" s="26"/>
      <c r="B906" s="27"/>
      <c r="C906" s="28"/>
      <c r="D906" s="28"/>
      <c r="E906" s="28"/>
      <c r="F906" s="28"/>
      <c r="G906" s="28"/>
    </row>
    <row r="907" spans="1:7" ht="15.75" customHeight="1" x14ac:dyDescent="0.3">
      <c r="A907" s="26"/>
      <c r="B907" s="27"/>
      <c r="C907" s="28"/>
      <c r="D907" s="28"/>
      <c r="E907" s="28"/>
      <c r="F907" s="28"/>
      <c r="G907" s="28"/>
    </row>
    <row r="908" spans="1:7" ht="15.75" customHeight="1" x14ac:dyDescent="0.3">
      <c r="A908" s="26"/>
      <c r="B908" s="27"/>
      <c r="C908" s="28"/>
      <c r="D908" s="28"/>
      <c r="E908" s="28"/>
      <c r="F908" s="28"/>
      <c r="G908" s="28"/>
    </row>
    <row r="909" spans="1:7" ht="15.75" customHeight="1" x14ac:dyDescent="0.3">
      <c r="A909" s="26"/>
      <c r="B909" s="27"/>
      <c r="C909" s="28"/>
      <c r="D909" s="28"/>
      <c r="E909" s="28"/>
      <c r="F909" s="28"/>
      <c r="G909" s="28"/>
    </row>
    <row r="910" spans="1:7" ht="15.75" customHeight="1" x14ac:dyDescent="0.3">
      <c r="A910" s="26"/>
      <c r="B910" s="27"/>
      <c r="C910" s="28"/>
      <c r="D910" s="28"/>
      <c r="E910" s="28"/>
      <c r="F910" s="28"/>
      <c r="G910" s="28"/>
    </row>
    <row r="911" spans="1:7" ht="15.75" customHeight="1" x14ac:dyDescent="0.3">
      <c r="A911" s="26"/>
      <c r="B911" s="27"/>
      <c r="C911" s="28"/>
      <c r="D911" s="28"/>
      <c r="E911" s="28"/>
      <c r="F911" s="28"/>
      <c r="G911" s="28"/>
    </row>
    <row r="912" spans="1:7" ht="15.75" customHeight="1" x14ac:dyDescent="0.3">
      <c r="A912" s="26"/>
      <c r="B912" s="27"/>
      <c r="C912" s="28"/>
      <c r="D912" s="28"/>
      <c r="E912" s="28"/>
      <c r="F912" s="28"/>
      <c r="G912" s="28"/>
    </row>
    <row r="913" spans="1:7" ht="15.75" customHeight="1" x14ac:dyDescent="0.3">
      <c r="A913" s="26"/>
      <c r="B913" s="27"/>
      <c r="C913" s="28"/>
      <c r="D913" s="28"/>
      <c r="E913" s="28"/>
      <c r="F913" s="28"/>
      <c r="G913" s="28"/>
    </row>
    <row r="914" spans="1:7" ht="15.75" customHeight="1" x14ac:dyDescent="0.3">
      <c r="A914" s="26"/>
      <c r="B914" s="27"/>
      <c r="C914" s="28"/>
      <c r="D914" s="28"/>
      <c r="E914" s="28"/>
      <c r="F914" s="28"/>
      <c r="G914" s="28"/>
    </row>
    <row r="915" spans="1:7" ht="15.75" customHeight="1" x14ac:dyDescent="0.3">
      <c r="A915" s="26"/>
      <c r="B915" s="27"/>
      <c r="C915" s="28"/>
      <c r="D915" s="28"/>
      <c r="E915" s="28"/>
      <c r="F915" s="28"/>
      <c r="G915" s="28"/>
    </row>
    <row r="916" spans="1:7" ht="15.75" customHeight="1" x14ac:dyDescent="0.3">
      <c r="A916" s="26"/>
      <c r="B916" s="27"/>
      <c r="C916" s="28"/>
      <c r="D916" s="28"/>
      <c r="E916" s="28"/>
      <c r="F916" s="28"/>
      <c r="G916" s="28"/>
    </row>
    <row r="917" spans="1:7" ht="15.75" customHeight="1" x14ac:dyDescent="0.3">
      <c r="A917" s="26"/>
      <c r="B917" s="27"/>
      <c r="C917" s="28"/>
      <c r="D917" s="28"/>
      <c r="E917" s="28"/>
      <c r="F917" s="28"/>
      <c r="G917" s="28"/>
    </row>
    <row r="918" spans="1:7" ht="15.75" customHeight="1" x14ac:dyDescent="0.3">
      <c r="A918" s="26"/>
      <c r="B918" s="27"/>
      <c r="C918" s="28"/>
      <c r="D918" s="28"/>
      <c r="E918" s="28"/>
      <c r="F918" s="28"/>
      <c r="G918" s="28"/>
    </row>
    <row r="919" spans="1:7" ht="15.75" customHeight="1" x14ac:dyDescent="0.3">
      <c r="A919" s="26"/>
      <c r="B919" s="27"/>
      <c r="C919" s="28"/>
      <c r="D919" s="28"/>
      <c r="E919" s="28"/>
      <c r="F919" s="28"/>
      <c r="G919" s="28"/>
    </row>
    <row r="920" spans="1:7" ht="15.75" customHeight="1" x14ac:dyDescent="0.3">
      <c r="A920" s="26"/>
      <c r="B920" s="27"/>
      <c r="C920" s="28"/>
      <c r="D920" s="28"/>
      <c r="E920" s="28"/>
      <c r="F920" s="28"/>
      <c r="G920" s="28"/>
    </row>
    <row r="921" spans="1:7" ht="15.75" customHeight="1" x14ac:dyDescent="0.3">
      <c r="A921" s="26"/>
      <c r="B921" s="27"/>
      <c r="C921" s="28"/>
      <c r="D921" s="28"/>
      <c r="E921" s="28"/>
      <c r="F921" s="28"/>
      <c r="G921" s="28"/>
    </row>
    <row r="922" spans="1:7" ht="15.75" customHeight="1" x14ac:dyDescent="0.3">
      <c r="A922" s="26"/>
      <c r="B922" s="27"/>
      <c r="C922" s="28"/>
      <c r="D922" s="28"/>
      <c r="E922" s="28"/>
      <c r="F922" s="28"/>
      <c r="G922" s="28"/>
    </row>
    <row r="923" spans="1:7" ht="15.75" customHeight="1" x14ac:dyDescent="0.3">
      <c r="A923" s="26"/>
      <c r="B923" s="27"/>
      <c r="C923" s="28"/>
      <c r="D923" s="28"/>
      <c r="E923" s="28"/>
      <c r="F923" s="28"/>
      <c r="G923" s="28"/>
    </row>
    <row r="924" spans="1:7" ht="15.75" customHeight="1" x14ac:dyDescent="0.3">
      <c r="A924" s="26"/>
      <c r="B924" s="27"/>
      <c r="C924" s="28"/>
      <c r="D924" s="28"/>
      <c r="E924" s="28"/>
      <c r="F924" s="28"/>
      <c r="G924" s="28"/>
    </row>
    <row r="925" spans="1:7" ht="15.75" customHeight="1" x14ac:dyDescent="0.3">
      <c r="A925" s="26"/>
      <c r="B925" s="27"/>
      <c r="C925" s="28"/>
      <c r="D925" s="28"/>
      <c r="E925" s="28"/>
      <c r="F925" s="28"/>
      <c r="G925" s="28"/>
    </row>
    <row r="926" spans="1:7" ht="15.75" customHeight="1" x14ac:dyDescent="0.3">
      <c r="A926" s="26"/>
      <c r="B926" s="27"/>
      <c r="C926" s="28"/>
      <c r="D926" s="28"/>
      <c r="E926" s="28"/>
      <c r="F926" s="28"/>
      <c r="G926" s="28"/>
    </row>
    <row r="927" spans="1:7" ht="15.75" customHeight="1" x14ac:dyDescent="0.3">
      <c r="A927" s="26"/>
      <c r="B927" s="27"/>
      <c r="C927" s="28"/>
      <c r="D927" s="28"/>
      <c r="E927" s="28"/>
      <c r="F927" s="28"/>
      <c r="G927" s="28"/>
    </row>
    <row r="928" spans="1:7" ht="15.75" customHeight="1" x14ac:dyDescent="0.3">
      <c r="A928" s="26"/>
      <c r="B928" s="27"/>
      <c r="C928" s="28"/>
      <c r="D928" s="28"/>
      <c r="E928" s="28"/>
      <c r="F928" s="28"/>
      <c r="G928" s="28"/>
    </row>
    <row r="929" spans="1:7" ht="15.75" customHeight="1" x14ac:dyDescent="0.3">
      <c r="A929" s="26"/>
      <c r="B929" s="27"/>
      <c r="C929" s="28"/>
      <c r="D929" s="28"/>
      <c r="E929" s="28"/>
      <c r="F929" s="28"/>
      <c r="G929" s="28"/>
    </row>
    <row r="930" spans="1:7" ht="15.75" customHeight="1" x14ac:dyDescent="0.3">
      <c r="A930" s="26"/>
      <c r="B930" s="27"/>
      <c r="C930" s="28"/>
      <c r="D930" s="28"/>
      <c r="E930" s="28"/>
      <c r="F930" s="28"/>
      <c r="G930" s="28"/>
    </row>
    <row r="931" spans="1:7" ht="15.75" customHeight="1" x14ac:dyDescent="0.3">
      <c r="A931" s="26"/>
      <c r="B931" s="27"/>
      <c r="C931" s="28"/>
      <c r="D931" s="28"/>
      <c r="E931" s="28"/>
      <c r="F931" s="28"/>
      <c r="G931" s="28"/>
    </row>
    <row r="932" spans="1:7" ht="15.75" customHeight="1" x14ac:dyDescent="0.3">
      <c r="A932" s="26"/>
      <c r="B932" s="27"/>
      <c r="C932" s="28"/>
      <c r="D932" s="28"/>
      <c r="E932" s="28"/>
      <c r="F932" s="28"/>
      <c r="G932" s="28"/>
    </row>
    <row r="933" spans="1:7" ht="15.75" customHeight="1" x14ac:dyDescent="0.3">
      <c r="A933" s="26"/>
      <c r="B933" s="27"/>
      <c r="C933" s="28"/>
      <c r="D933" s="28"/>
      <c r="E933" s="28"/>
      <c r="F933" s="28"/>
      <c r="G933" s="28"/>
    </row>
    <row r="934" spans="1:7" ht="15.75" customHeight="1" x14ac:dyDescent="0.3">
      <c r="A934" s="26"/>
      <c r="B934" s="27"/>
      <c r="C934" s="28"/>
      <c r="D934" s="28"/>
      <c r="E934" s="28"/>
      <c r="F934" s="28"/>
      <c r="G934" s="28"/>
    </row>
    <row r="935" spans="1:7" ht="15.75" customHeight="1" x14ac:dyDescent="0.3">
      <c r="A935" s="26"/>
      <c r="B935" s="27"/>
      <c r="C935" s="28"/>
      <c r="D935" s="28"/>
      <c r="E935" s="28"/>
      <c r="F935" s="28"/>
      <c r="G935" s="28"/>
    </row>
    <row r="936" spans="1:7" ht="15.75" customHeight="1" x14ac:dyDescent="0.3">
      <c r="A936" s="26"/>
      <c r="B936" s="27"/>
      <c r="C936" s="28"/>
      <c r="D936" s="28"/>
      <c r="E936" s="28"/>
      <c r="F936" s="28"/>
      <c r="G936" s="28"/>
    </row>
    <row r="937" spans="1:7" ht="15.75" customHeight="1" x14ac:dyDescent="0.3">
      <c r="A937" s="26"/>
      <c r="B937" s="27"/>
      <c r="C937" s="28"/>
      <c r="D937" s="28"/>
      <c r="E937" s="28"/>
      <c r="F937" s="28"/>
      <c r="G937" s="28"/>
    </row>
    <row r="938" spans="1:7" ht="15.75" customHeight="1" x14ac:dyDescent="0.3">
      <c r="A938" s="26"/>
      <c r="B938" s="27"/>
      <c r="C938" s="28"/>
      <c r="D938" s="28"/>
      <c r="E938" s="28"/>
      <c r="F938" s="28"/>
      <c r="G938" s="28"/>
    </row>
    <row r="939" spans="1:7" ht="15.75" customHeight="1" x14ac:dyDescent="0.3">
      <c r="A939" s="26"/>
      <c r="B939" s="27"/>
      <c r="C939" s="28"/>
      <c r="D939" s="28"/>
      <c r="E939" s="28"/>
      <c r="F939" s="28"/>
      <c r="G939" s="28"/>
    </row>
    <row r="940" spans="1:7" ht="15.75" customHeight="1" x14ac:dyDescent="0.3">
      <c r="A940" s="26"/>
      <c r="B940" s="27"/>
      <c r="C940" s="28"/>
      <c r="D940" s="28"/>
      <c r="E940" s="28"/>
      <c r="F940" s="28"/>
      <c r="G940" s="28"/>
    </row>
    <row r="941" spans="1:7" ht="15.75" customHeight="1" x14ac:dyDescent="0.3">
      <c r="A941" s="26"/>
      <c r="B941" s="27"/>
      <c r="C941" s="28"/>
      <c r="D941" s="28"/>
      <c r="E941" s="28"/>
      <c r="F941" s="28"/>
      <c r="G941" s="28"/>
    </row>
    <row r="942" spans="1:7" ht="15.75" customHeight="1" x14ac:dyDescent="0.3">
      <c r="A942" s="26"/>
      <c r="B942" s="27"/>
      <c r="C942" s="28"/>
      <c r="D942" s="28"/>
      <c r="E942" s="28"/>
      <c r="F942" s="28"/>
      <c r="G942" s="28"/>
    </row>
    <row r="943" spans="1:7" ht="15.75" customHeight="1" x14ac:dyDescent="0.3">
      <c r="A943" s="26"/>
      <c r="B943" s="27"/>
      <c r="C943" s="28"/>
      <c r="D943" s="28"/>
      <c r="E943" s="28"/>
      <c r="F943" s="28"/>
      <c r="G943" s="28"/>
    </row>
    <row r="944" spans="1:7" ht="15.75" customHeight="1" x14ac:dyDescent="0.3">
      <c r="A944" s="26"/>
      <c r="B944" s="27"/>
      <c r="C944" s="28"/>
      <c r="D944" s="28"/>
      <c r="E944" s="28"/>
      <c r="F944" s="28"/>
      <c r="G944" s="28"/>
    </row>
    <row r="945" spans="1:7" ht="15.75" customHeight="1" x14ac:dyDescent="0.3">
      <c r="A945" s="26"/>
      <c r="B945" s="27"/>
      <c r="C945" s="28"/>
      <c r="D945" s="28"/>
      <c r="E945" s="28"/>
      <c r="F945" s="28"/>
      <c r="G945" s="28"/>
    </row>
    <row r="946" spans="1:7" ht="15.75" customHeight="1" x14ac:dyDescent="0.3">
      <c r="A946" s="26"/>
      <c r="B946" s="27"/>
      <c r="C946" s="28"/>
      <c r="D946" s="28"/>
      <c r="E946" s="28"/>
      <c r="F946" s="28"/>
      <c r="G946" s="28"/>
    </row>
    <row r="947" spans="1:7" ht="15.75" customHeight="1" x14ac:dyDescent="0.3">
      <c r="A947" s="26"/>
      <c r="B947" s="27"/>
      <c r="C947" s="28"/>
      <c r="D947" s="28"/>
      <c r="E947" s="28"/>
      <c r="F947" s="28"/>
      <c r="G947" s="28"/>
    </row>
    <row r="948" spans="1:7" ht="15.75" customHeight="1" x14ac:dyDescent="0.3">
      <c r="A948" s="26"/>
      <c r="B948" s="27"/>
      <c r="C948" s="28"/>
      <c r="D948" s="28"/>
      <c r="E948" s="28"/>
      <c r="F948" s="28"/>
      <c r="G948" s="28"/>
    </row>
    <row r="949" spans="1:7" ht="15.75" customHeight="1" x14ac:dyDescent="0.3">
      <c r="A949" s="26"/>
      <c r="B949" s="27"/>
      <c r="C949" s="28"/>
      <c r="D949" s="28"/>
      <c r="E949" s="28"/>
      <c r="F949" s="28"/>
      <c r="G949" s="28"/>
    </row>
    <row r="950" spans="1:7" ht="15.75" customHeight="1" x14ac:dyDescent="0.3">
      <c r="A950" s="26"/>
      <c r="B950" s="27"/>
      <c r="C950" s="28"/>
      <c r="D950" s="28"/>
      <c r="E950" s="28"/>
      <c r="F950" s="28"/>
      <c r="G950" s="28"/>
    </row>
    <row r="951" spans="1:7" ht="15.75" customHeight="1" x14ac:dyDescent="0.3">
      <c r="A951" s="26"/>
      <c r="B951" s="27"/>
      <c r="C951" s="28"/>
      <c r="D951" s="28"/>
      <c r="E951" s="28"/>
      <c r="F951" s="28"/>
      <c r="G951" s="28"/>
    </row>
    <row r="952" spans="1:7" ht="15.75" customHeight="1" x14ac:dyDescent="0.3">
      <c r="A952" s="26"/>
      <c r="B952" s="27"/>
      <c r="C952" s="28"/>
      <c r="D952" s="28"/>
      <c r="E952" s="28"/>
      <c r="F952" s="28"/>
      <c r="G952" s="28"/>
    </row>
    <row r="953" spans="1:7" ht="15.75" customHeight="1" x14ac:dyDescent="0.3">
      <c r="A953" s="26"/>
      <c r="B953" s="27"/>
      <c r="C953" s="28"/>
      <c r="D953" s="28"/>
      <c r="E953" s="28"/>
      <c r="F953" s="28"/>
      <c r="G953" s="28"/>
    </row>
    <row r="954" spans="1:7" ht="15.75" customHeight="1" x14ac:dyDescent="0.3">
      <c r="A954" s="26"/>
      <c r="B954" s="27"/>
      <c r="C954" s="28"/>
      <c r="D954" s="28"/>
      <c r="E954" s="28"/>
      <c r="F954" s="28"/>
      <c r="G954" s="28"/>
    </row>
    <row r="955" spans="1:7" ht="15.75" customHeight="1" x14ac:dyDescent="0.3">
      <c r="A955" s="26"/>
      <c r="B955" s="27"/>
      <c r="C955" s="28"/>
      <c r="D955" s="28"/>
      <c r="E955" s="28"/>
      <c r="F955" s="28"/>
      <c r="G955" s="28"/>
    </row>
    <row r="956" spans="1:7" ht="15.75" customHeight="1" x14ac:dyDescent="0.3">
      <c r="A956" s="26"/>
      <c r="B956" s="27"/>
      <c r="C956" s="28"/>
      <c r="D956" s="28"/>
      <c r="E956" s="28"/>
      <c r="F956" s="28"/>
      <c r="G956" s="28"/>
    </row>
    <row r="957" spans="1:7" ht="15.75" customHeight="1" x14ac:dyDescent="0.3">
      <c r="A957" s="26"/>
      <c r="B957" s="27"/>
      <c r="C957" s="28"/>
      <c r="D957" s="28"/>
      <c r="E957" s="28"/>
      <c r="F957" s="28"/>
      <c r="G957" s="28"/>
    </row>
    <row r="958" spans="1:7" ht="15.75" customHeight="1" x14ac:dyDescent="0.3">
      <c r="A958" s="26"/>
      <c r="B958" s="27"/>
      <c r="C958" s="28"/>
      <c r="D958" s="28"/>
      <c r="E958" s="28"/>
      <c r="F958" s="28"/>
      <c r="G958" s="28"/>
    </row>
    <row r="959" spans="1:7" ht="15.75" customHeight="1" x14ac:dyDescent="0.3">
      <c r="A959" s="26"/>
      <c r="B959" s="27"/>
      <c r="C959" s="28"/>
      <c r="D959" s="28"/>
      <c r="E959" s="28"/>
      <c r="F959" s="28"/>
      <c r="G959" s="28"/>
    </row>
    <row r="960" spans="1:7" ht="15.75" customHeight="1" x14ac:dyDescent="0.3">
      <c r="A960" s="26"/>
      <c r="B960" s="27"/>
      <c r="C960" s="28"/>
      <c r="D960" s="28"/>
      <c r="E960" s="28"/>
      <c r="F960" s="28"/>
      <c r="G960" s="28"/>
    </row>
    <row r="961" spans="1:7" ht="15.75" customHeight="1" x14ac:dyDescent="0.3">
      <c r="A961" s="26"/>
      <c r="B961" s="27"/>
      <c r="C961" s="28"/>
      <c r="D961" s="28"/>
      <c r="E961" s="28"/>
      <c r="F961" s="28"/>
      <c r="G961" s="28"/>
    </row>
    <row r="962" spans="1:7" ht="15.75" customHeight="1" x14ac:dyDescent="0.3">
      <c r="A962" s="26"/>
      <c r="B962" s="27"/>
      <c r="C962" s="28"/>
      <c r="D962" s="28"/>
      <c r="E962" s="28"/>
      <c r="F962" s="28"/>
      <c r="G962" s="28"/>
    </row>
    <row r="963" spans="1:7" ht="15.75" customHeight="1" x14ac:dyDescent="0.3">
      <c r="A963" s="26"/>
      <c r="B963" s="27"/>
      <c r="C963" s="28"/>
      <c r="D963" s="28"/>
      <c r="E963" s="28"/>
      <c r="F963" s="28"/>
      <c r="G963" s="28"/>
    </row>
    <row r="964" spans="1:7" ht="15.75" customHeight="1" x14ac:dyDescent="0.3">
      <c r="A964" s="26"/>
      <c r="B964" s="27"/>
      <c r="C964" s="28"/>
      <c r="D964" s="28"/>
      <c r="E964" s="28"/>
      <c r="F964" s="28"/>
      <c r="G964" s="28"/>
    </row>
    <row r="965" spans="1:7" ht="15.75" customHeight="1" x14ac:dyDescent="0.3">
      <c r="A965" s="26"/>
      <c r="B965" s="27"/>
      <c r="C965" s="28"/>
      <c r="D965" s="28"/>
      <c r="E965" s="28"/>
      <c r="F965" s="28"/>
      <c r="G965" s="28"/>
    </row>
    <row r="966" spans="1:7" ht="15.75" customHeight="1" x14ac:dyDescent="0.3">
      <c r="A966" s="26"/>
      <c r="B966" s="27"/>
      <c r="C966" s="28"/>
      <c r="D966" s="28"/>
      <c r="E966" s="28"/>
      <c r="F966" s="28"/>
      <c r="G966" s="28"/>
    </row>
    <row r="967" spans="1:7" ht="15.75" customHeight="1" x14ac:dyDescent="0.3">
      <c r="A967" s="26"/>
      <c r="B967" s="27"/>
      <c r="C967" s="28"/>
      <c r="D967" s="28"/>
      <c r="E967" s="28"/>
      <c r="F967" s="28"/>
      <c r="G967" s="28"/>
    </row>
    <row r="968" spans="1:7" ht="15.75" customHeight="1" x14ac:dyDescent="0.3">
      <c r="A968" s="26"/>
      <c r="B968" s="27"/>
      <c r="C968" s="28"/>
      <c r="D968" s="28"/>
      <c r="E968" s="28"/>
      <c r="F968" s="28"/>
      <c r="G968" s="28"/>
    </row>
    <row r="969" spans="1:7" ht="15.75" customHeight="1" x14ac:dyDescent="0.3">
      <c r="A969" s="26"/>
      <c r="B969" s="27"/>
      <c r="C969" s="28"/>
      <c r="D969" s="28"/>
      <c r="E969" s="28"/>
      <c r="F969" s="28"/>
      <c r="G969" s="28"/>
    </row>
    <row r="970" spans="1:7" ht="15.75" customHeight="1" x14ac:dyDescent="0.3">
      <c r="A970" s="26"/>
      <c r="B970" s="27"/>
      <c r="C970" s="28"/>
      <c r="D970" s="28"/>
      <c r="E970" s="28"/>
      <c r="F970" s="28"/>
      <c r="G970" s="28"/>
    </row>
    <row r="971" spans="1:7" ht="15.75" customHeight="1" x14ac:dyDescent="0.3">
      <c r="A971" s="26"/>
      <c r="B971" s="27"/>
      <c r="C971" s="28"/>
      <c r="D971" s="28"/>
      <c r="E971" s="28"/>
      <c r="F971" s="28"/>
      <c r="G971" s="28"/>
    </row>
    <row r="972" spans="1:7" ht="15.75" customHeight="1" x14ac:dyDescent="0.3">
      <c r="A972" s="26"/>
      <c r="B972" s="27"/>
      <c r="C972" s="28"/>
      <c r="D972" s="28"/>
      <c r="E972" s="28"/>
      <c r="F972" s="28"/>
      <c r="G972" s="28"/>
    </row>
    <row r="973" spans="1:7" ht="15.75" customHeight="1" x14ac:dyDescent="0.3">
      <c r="A973" s="26"/>
      <c r="B973" s="27"/>
      <c r="C973" s="28"/>
      <c r="D973" s="28"/>
      <c r="E973" s="28"/>
      <c r="F973" s="28"/>
      <c r="G973" s="28"/>
    </row>
    <row r="974" spans="1:7" ht="15.75" customHeight="1" x14ac:dyDescent="0.3">
      <c r="A974" s="26"/>
      <c r="B974" s="27"/>
      <c r="C974" s="28"/>
      <c r="D974" s="28"/>
      <c r="E974" s="28"/>
      <c r="F974" s="28"/>
      <c r="G974" s="28"/>
    </row>
    <row r="975" spans="1:7" ht="15.75" customHeight="1" x14ac:dyDescent="0.3">
      <c r="A975" s="26"/>
      <c r="B975" s="27"/>
      <c r="C975" s="28"/>
      <c r="D975" s="28"/>
      <c r="E975" s="28"/>
      <c r="F975" s="28"/>
      <c r="G975" s="28"/>
    </row>
    <row r="976" spans="1:7" ht="15.75" customHeight="1" x14ac:dyDescent="0.3">
      <c r="A976" s="26"/>
      <c r="B976" s="27"/>
      <c r="C976" s="28"/>
      <c r="D976" s="28"/>
      <c r="E976" s="28"/>
      <c r="F976" s="28"/>
      <c r="G976" s="28"/>
    </row>
    <row r="977" spans="1:7" ht="15.75" customHeight="1" x14ac:dyDescent="0.3">
      <c r="A977" s="26"/>
      <c r="B977" s="27"/>
      <c r="C977" s="28"/>
      <c r="D977" s="28"/>
      <c r="E977" s="28"/>
      <c r="F977" s="28"/>
      <c r="G977" s="28"/>
    </row>
    <row r="978" spans="1:7" ht="15.75" customHeight="1" x14ac:dyDescent="0.3">
      <c r="A978" s="26"/>
      <c r="B978" s="27"/>
      <c r="C978" s="28"/>
      <c r="D978" s="28"/>
      <c r="E978" s="28"/>
      <c r="F978" s="28"/>
      <c r="G978" s="28"/>
    </row>
    <row r="979" spans="1:7" ht="15.75" customHeight="1" x14ac:dyDescent="0.3">
      <c r="A979" s="26"/>
      <c r="B979" s="27"/>
      <c r="C979" s="28"/>
      <c r="D979" s="28"/>
      <c r="E979" s="28"/>
      <c r="F979" s="28"/>
      <c r="G979" s="28"/>
    </row>
    <row r="980" spans="1:7" ht="15.75" customHeight="1" x14ac:dyDescent="0.3">
      <c r="A980" s="26"/>
      <c r="B980" s="27"/>
      <c r="C980" s="28"/>
      <c r="D980" s="28"/>
      <c r="E980" s="28"/>
      <c r="F980" s="28"/>
      <c r="G980" s="28"/>
    </row>
    <row r="981" spans="1:7" ht="15.75" customHeight="1" x14ac:dyDescent="0.3">
      <c r="A981" s="26"/>
      <c r="B981" s="27"/>
      <c r="C981" s="28"/>
      <c r="D981" s="28"/>
      <c r="E981" s="28"/>
      <c r="F981" s="28"/>
      <c r="G981" s="28"/>
    </row>
    <row r="982" spans="1:7" ht="15.75" customHeight="1" x14ac:dyDescent="0.3">
      <c r="A982" s="26"/>
      <c r="B982" s="27"/>
      <c r="C982" s="28"/>
      <c r="D982" s="28"/>
      <c r="E982" s="28"/>
      <c r="F982" s="28"/>
      <c r="G982" s="28"/>
    </row>
    <row r="983" spans="1:7" ht="15.75" customHeight="1" x14ac:dyDescent="0.3">
      <c r="A983" s="26"/>
      <c r="B983" s="27"/>
      <c r="C983" s="28"/>
      <c r="D983" s="28"/>
      <c r="E983" s="28"/>
      <c r="F983" s="28"/>
      <c r="G983" s="28"/>
    </row>
    <row r="984" spans="1:7" ht="15.75" customHeight="1" x14ac:dyDescent="0.3">
      <c r="A984" s="26"/>
      <c r="B984" s="27"/>
      <c r="C984" s="28"/>
      <c r="D984" s="28"/>
      <c r="E984" s="28"/>
      <c r="F984" s="28"/>
      <c r="G984" s="28"/>
    </row>
    <row r="985" spans="1:7" ht="15.75" customHeight="1" x14ac:dyDescent="0.3">
      <c r="A985" s="26"/>
      <c r="B985" s="27"/>
      <c r="C985" s="28"/>
      <c r="D985" s="28"/>
      <c r="E985" s="28"/>
      <c r="F985" s="28"/>
      <c r="G985" s="28"/>
    </row>
    <row r="986" spans="1:7" ht="15.75" customHeight="1" x14ac:dyDescent="0.3">
      <c r="A986" s="26"/>
      <c r="B986" s="27"/>
      <c r="C986" s="28"/>
      <c r="D986" s="28"/>
      <c r="E986" s="28"/>
      <c r="F986" s="28"/>
      <c r="G986" s="28"/>
    </row>
    <row r="987" spans="1:7" ht="15.75" customHeight="1" x14ac:dyDescent="0.3">
      <c r="A987" s="26"/>
      <c r="B987" s="27"/>
      <c r="C987" s="28"/>
      <c r="D987" s="28"/>
      <c r="E987" s="28"/>
      <c r="F987" s="28"/>
      <c r="G987" s="28"/>
    </row>
    <row r="988" spans="1:7" ht="15.75" customHeight="1" x14ac:dyDescent="0.3">
      <c r="A988" s="26"/>
      <c r="B988" s="27"/>
      <c r="C988" s="28"/>
      <c r="D988" s="28"/>
      <c r="E988" s="28"/>
      <c r="F988" s="28"/>
      <c r="G988" s="28"/>
    </row>
    <row r="989" spans="1:7" ht="15.75" customHeight="1" x14ac:dyDescent="0.3">
      <c r="A989" s="26"/>
      <c r="B989" s="27"/>
      <c r="C989" s="28"/>
      <c r="D989" s="28"/>
      <c r="E989" s="28"/>
      <c r="F989" s="28"/>
      <c r="G989" s="28"/>
    </row>
    <row r="990" spans="1:7" ht="15.75" customHeight="1" x14ac:dyDescent="0.3">
      <c r="A990" s="26"/>
      <c r="B990" s="27"/>
      <c r="C990" s="28"/>
      <c r="D990" s="28"/>
      <c r="E990" s="28"/>
      <c r="F990" s="28"/>
      <c r="G990" s="28"/>
    </row>
    <row r="991" spans="1:7" ht="15.75" customHeight="1" x14ac:dyDescent="0.3">
      <c r="A991" s="26"/>
      <c r="B991" s="27"/>
      <c r="C991" s="28"/>
      <c r="D991" s="28"/>
      <c r="E991" s="28"/>
      <c r="F991" s="28"/>
      <c r="G991" s="28"/>
    </row>
    <row r="992" spans="1:7" ht="15.75" customHeight="1" x14ac:dyDescent="0.3">
      <c r="A992" s="26"/>
      <c r="B992" s="27"/>
      <c r="C992" s="28"/>
      <c r="D992" s="28"/>
      <c r="E992" s="28"/>
      <c r="F992" s="28"/>
      <c r="G992" s="28"/>
    </row>
    <row r="993" spans="1:7" ht="15.75" customHeight="1" x14ac:dyDescent="0.3">
      <c r="A993" s="26"/>
      <c r="B993" s="27"/>
      <c r="C993" s="28"/>
      <c r="D993" s="28"/>
      <c r="E993" s="28"/>
      <c r="F993" s="28"/>
      <c r="G993" s="28"/>
    </row>
    <row r="994" spans="1:7" ht="15.75" customHeight="1" x14ac:dyDescent="0.3">
      <c r="A994" s="26"/>
      <c r="B994" s="27"/>
      <c r="C994" s="28"/>
      <c r="D994" s="28"/>
      <c r="E994" s="28"/>
      <c r="F994" s="28"/>
      <c r="G994" s="28"/>
    </row>
    <row r="995" spans="1:7" ht="15.75" customHeight="1" x14ac:dyDescent="0.3">
      <c r="A995" s="26"/>
      <c r="B995" s="27"/>
      <c r="C995" s="28"/>
      <c r="D995" s="28"/>
      <c r="E995" s="28"/>
      <c r="F995" s="28"/>
      <c r="G995" s="28"/>
    </row>
    <row r="996" spans="1:7" ht="15.75" customHeight="1" x14ac:dyDescent="0.3">
      <c r="A996" s="26"/>
      <c r="B996" s="27"/>
      <c r="C996" s="28"/>
      <c r="D996" s="28"/>
      <c r="E996" s="28"/>
      <c r="F996" s="28"/>
      <c r="G996" s="28"/>
    </row>
    <row r="997" spans="1:7" ht="15.75" customHeight="1" x14ac:dyDescent="0.3">
      <c r="A997" s="26"/>
      <c r="B997" s="27"/>
      <c r="C997" s="28"/>
      <c r="D997" s="28"/>
      <c r="E997" s="28"/>
      <c r="F997" s="28"/>
      <c r="G997" s="28"/>
    </row>
    <row r="998" spans="1:7" ht="15.75" customHeight="1" x14ac:dyDescent="0.3">
      <c r="A998" s="26"/>
      <c r="B998" s="27"/>
      <c r="C998" s="28"/>
      <c r="D998" s="28"/>
      <c r="E998" s="28"/>
      <c r="F998" s="28"/>
      <c r="G998" s="28"/>
    </row>
    <row r="999" spans="1:7" ht="15.75" customHeight="1" x14ac:dyDescent="0.3">
      <c r="A999" s="26"/>
      <c r="B999" s="27"/>
      <c r="C999" s="28"/>
      <c r="D999" s="28"/>
      <c r="E999" s="28"/>
      <c r="F999" s="28"/>
      <c r="G999" s="28"/>
    </row>
    <row r="1000" spans="1:7" ht="15.75" customHeight="1" x14ac:dyDescent="0.3">
      <c r="A1000" s="26"/>
      <c r="B1000" s="27"/>
      <c r="C1000" s="28"/>
      <c r="D1000" s="28"/>
      <c r="E1000" s="28"/>
      <c r="F1000" s="28"/>
      <c r="G1000" s="28"/>
    </row>
    <row r="1001" spans="1:7" ht="15.75" customHeight="1" x14ac:dyDescent="0.3">
      <c r="A1001" s="26"/>
      <c r="B1001" s="27"/>
      <c r="C1001" s="28"/>
      <c r="D1001" s="28"/>
      <c r="E1001" s="28"/>
      <c r="F1001" s="28"/>
      <c r="G1001" s="28"/>
    </row>
    <row r="1002" spans="1:7" ht="15.75" customHeight="1" x14ac:dyDescent="0.3">
      <c r="A1002" s="26"/>
      <c r="B1002" s="27"/>
      <c r="C1002" s="28"/>
      <c r="D1002" s="28"/>
      <c r="E1002" s="28"/>
      <c r="F1002" s="28"/>
      <c r="G1002" s="28"/>
    </row>
    <row r="1003" spans="1:7" ht="15.75" customHeight="1" x14ac:dyDescent="0.3">
      <c r="A1003" s="26"/>
      <c r="B1003" s="27"/>
      <c r="C1003" s="28"/>
      <c r="D1003" s="28"/>
      <c r="E1003" s="28"/>
      <c r="F1003" s="28"/>
      <c r="G1003" s="28"/>
    </row>
    <row r="1004" spans="1:7" ht="15.75" customHeight="1" x14ac:dyDescent="0.3">
      <c r="A1004" s="26"/>
      <c r="B1004" s="27"/>
      <c r="C1004" s="28"/>
      <c r="D1004" s="28"/>
      <c r="E1004" s="28"/>
      <c r="F1004" s="28"/>
      <c r="G1004" s="28"/>
    </row>
    <row r="1005" spans="1:7" ht="15.75" customHeight="1" x14ac:dyDescent="0.3">
      <c r="A1005" s="26"/>
      <c r="B1005" s="27"/>
      <c r="C1005" s="28"/>
      <c r="D1005" s="28"/>
      <c r="E1005" s="28"/>
      <c r="F1005" s="28"/>
      <c r="G1005" s="28"/>
    </row>
    <row r="1006" spans="1:7" ht="15.75" customHeight="1" x14ac:dyDescent="0.3">
      <c r="A1006" s="26"/>
      <c r="B1006" s="27"/>
      <c r="C1006" s="28"/>
      <c r="D1006" s="28"/>
      <c r="E1006" s="28"/>
      <c r="F1006" s="28"/>
      <c r="G1006" s="28"/>
    </row>
    <row r="1007" spans="1:7" ht="15.75" customHeight="1" x14ac:dyDescent="0.3">
      <c r="A1007" s="26"/>
      <c r="B1007" s="27"/>
      <c r="C1007" s="28"/>
      <c r="D1007" s="28"/>
      <c r="E1007" s="28"/>
      <c r="F1007" s="28"/>
      <c r="G1007" s="28"/>
    </row>
    <row r="1008" spans="1:7" ht="15.75" customHeight="1" x14ac:dyDescent="0.3">
      <c r="A1008" s="26"/>
      <c r="B1008" s="27"/>
      <c r="C1008" s="28"/>
      <c r="D1008" s="28"/>
      <c r="E1008" s="28"/>
      <c r="F1008" s="28"/>
      <c r="G1008" s="28"/>
    </row>
    <row r="1009" spans="1:7" ht="15.75" customHeight="1" x14ac:dyDescent="0.3">
      <c r="A1009" s="26"/>
      <c r="B1009" s="27"/>
      <c r="C1009" s="28"/>
      <c r="D1009" s="28"/>
      <c r="E1009" s="28"/>
      <c r="F1009" s="28"/>
      <c r="G1009" s="28"/>
    </row>
    <row r="1010" spans="1:7" ht="15.75" customHeight="1" x14ac:dyDescent="0.3">
      <c r="A1010" s="26"/>
      <c r="B1010" s="27"/>
      <c r="C1010" s="28"/>
      <c r="D1010" s="28"/>
      <c r="E1010" s="28"/>
      <c r="F1010" s="28"/>
      <c r="G1010" s="28"/>
    </row>
    <row r="1011" spans="1:7" ht="15.75" customHeight="1" x14ac:dyDescent="0.3">
      <c r="A1011" s="26"/>
      <c r="B1011" s="27"/>
      <c r="C1011" s="28"/>
      <c r="D1011" s="28"/>
      <c r="E1011" s="28"/>
      <c r="F1011" s="28"/>
      <c r="G1011" s="28"/>
    </row>
    <row r="1012" spans="1:7" ht="15.75" customHeight="1" x14ac:dyDescent="0.3">
      <c r="A1012" s="26"/>
      <c r="B1012" s="27"/>
      <c r="C1012" s="28"/>
      <c r="D1012" s="28"/>
      <c r="E1012" s="28"/>
      <c r="F1012" s="28"/>
      <c r="G1012" s="28"/>
    </row>
    <row r="1013" spans="1:7" ht="15.75" customHeight="1" x14ac:dyDescent="0.3">
      <c r="A1013" s="26"/>
      <c r="B1013" s="27"/>
      <c r="C1013" s="28"/>
      <c r="D1013" s="28"/>
      <c r="E1013" s="28"/>
      <c r="F1013" s="28"/>
      <c r="G1013" s="28"/>
    </row>
    <row r="1014" spans="1:7" ht="15.75" customHeight="1" x14ac:dyDescent="0.3">
      <c r="A1014" s="26"/>
      <c r="B1014" s="27"/>
      <c r="C1014" s="28"/>
      <c r="D1014" s="28"/>
      <c r="E1014" s="28"/>
      <c r="F1014" s="28"/>
      <c r="G1014" s="28"/>
    </row>
    <row r="1015" spans="1:7" ht="15.75" customHeight="1" x14ac:dyDescent="0.3">
      <c r="A1015" s="26"/>
      <c r="B1015" s="27"/>
      <c r="C1015" s="28"/>
      <c r="D1015" s="28"/>
      <c r="E1015" s="28"/>
      <c r="F1015" s="28"/>
      <c r="G1015" s="28"/>
    </row>
    <row r="1016" spans="1:7" ht="15.75" customHeight="1" x14ac:dyDescent="0.3">
      <c r="A1016" s="26"/>
      <c r="B1016" s="27"/>
      <c r="C1016" s="28"/>
      <c r="D1016" s="28"/>
      <c r="E1016" s="28"/>
      <c r="F1016" s="28"/>
      <c r="G1016" s="28"/>
    </row>
    <row r="1017" spans="1:7" ht="15.75" customHeight="1" x14ac:dyDescent="0.3">
      <c r="A1017" s="26"/>
      <c r="B1017" s="27"/>
      <c r="C1017" s="28"/>
      <c r="D1017" s="28"/>
      <c r="E1017" s="28"/>
      <c r="F1017" s="28"/>
      <c r="G1017" s="28"/>
    </row>
    <row r="1018" spans="1:7" ht="15.75" customHeight="1" x14ac:dyDescent="0.3">
      <c r="A1018" s="26"/>
      <c r="B1018" s="27"/>
      <c r="C1018" s="28"/>
      <c r="D1018" s="28"/>
      <c r="E1018" s="28"/>
      <c r="F1018" s="28"/>
      <c r="G1018" s="28"/>
    </row>
    <row r="1019" spans="1:7" ht="15.75" customHeight="1" x14ac:dyDescent="0.3">
      <c r="A1019" s="26"/>
      <c r="B1019" s="27"/>
      <c r="C1019" s="28"/>
      <c r="D1019" s="28"/>
      <c r="E1019" s="28"/>
      <c r="F1019" s="28"/>
      <c r="G1019" s="28"/>
    </row>
    <row r="1020" spans="1:7" ht="15.75" customHeight="1" x14ac:dyDescent="0.3">
      <c r="A1020" s="26"/>
      <c r="B1020" s="27"/>
      <c r="C1020" s="28"/>
      <c r="D1020" s="28"/>
      <c r="E1020" s="28"/>
      <c r="F1020" s="28"/>
      <c r="G1020" s="28"/>
    </row>
    <row r="1021" spans="1:7" ht="15.75" customHeight="1" x14ac:dyDescent="0.3">
      <c r="A1021" s="26"/>
      <c r="B1021" s="27"/>
      <c r="C1021" s="28"/>
      <c r="D1021" s="28"/>
      <c r="E1021" s="28"/>
      <c r="F1021" s="28"/>
      <c r="G1021" s="28"/>
    </row>
    <row r="1022" spans="1:7" ht="15.75" customHeight="1" x14ac:dyDescent="0.3">
      <c r="A1022" s="26"/>
      <c r="B1022" s="27"/>
      <c r="C1022" s="28"/>
      <c r="D1022" s="28"/>
      <c r="E1022" s="28"/>
      <c r="F1022" s="28"/>
      <c r="G1022" s="28"/>
    </row>
    <row r="1023" spans="1:7" ht="15.75" customHeight="1" x14ac:dyDescent="0.3">
      <c r="A1023" s="26"/>
      <c r="B1023" s="27"/>
      <c r="C1023" s="28"/>
      <c r="D1023" s="28"/>
      <c r="E1023" s="28"/>
      <c r="F1023" s="28"/>
      <c r="G1023" s="28"/>
    </row>
    <row r="1024" spans="1:7" ht="15.75" customHeight="1" x14ac:dyDescent="0.3">
      <c r="A1024" s="26"/>
      <c r="B1024" s="27"/>
      <c r="C1024" s="28"/>
      <c r="D1024" s="28"/>
      <c r="E1024" s="28"/>
      <c r="F1024" s="28"/>
      <c r="G1024" s="28"/>
    </row>
    <row r="1025" spans="1:7" ht="15.75" customHeight="1" x14ac:dyDescent="0.3">
      <c r="A1025" s="26"/>
      <c r="B1025" s="27"/>
      <c r="C1025" s="28"/>
      <c r="D1025" s="28"/>
      <c r="E1025" s="28"/>
      <c r="F1025" s="28"/>
      <c r="G1025" s="28"/>
    </row>
    <row r="1026" spans="1:7" ht="15.75" customHeight="1" x14ac:dyDescent="0.3">
      <c r="A1026" s="26"/>
      <c r="B1026" s="27"/>
      <c r="C1026" s="28"/>
      <c r="D1026" s="28"/>
      <c r="E1026" s="28"/>
      <c r="F1026" s="28"/>
      <c r="G1026" s="28"/>
    </row>
    <row r="1027" spans="1:7" ht="15.75" customHeight="1" x14ac:dyDescent="0.3">
      <c r="A1027" s="26"/>
      <c r="B1027" s="27"/>
      <c r="C1027" s="28"/>
      <c r="D1027" s="28"/>
      <c r="E1027" s="28"/>
      <c r="F1027" s="28"/>
      <c r="G1027" s="28"/>
    </row>
    <row r="1028" spans="1:7" ht="15.75" customHeight="1" x14ac:dyDescent="0.3">
      <c r="A1028" s="26"/>
      <c r="B1028" s="27"/>
      <c r="C1028" s="28"/>
      <c r="D1028" s="28"/>
      <c r="E1028" s="28"/>
      <c r="F1028" s="28"/>
      <c r="G1028" s="28"/>
    </row>
    <row r="1029" spans="1:7" ht="15.75" customHeight="1" x14ac:dyDescent="0.3">
      <c r="A1029" s="26"/>
      <c r="B1029" s="27"/>
      <c r="C1029" s="28"/>
      <c r="D1029" s="28"/>
      <c r="E1029" s="28"/>
      <c r="F1029" s="28"/>
      <c r="G1029" s="28"/>
    </row>
  </sheetData>
  <autoFilter ref="A2:AT130">
    <filterColumn colId="26">
      <filters>
        <filter val="Realizar programas de conservacion, reforestacion y compensacion del medio ambiente"/>
      </filters>
    </filterColumn>
  </autoFilter>
  <mergeCells count="15">
    <mergeCell ref="V1:X1"/>
    <mergeCell ref="T1:U1"/>
    <mergeCell ref="B1:C1"/>
    <mergeCell ref="D1:G1"/>
    <mergeCell ref="H1:L1"/>
    <mergeCell ref="M1:O1"/>
    <mergeCell ref="P1:S1"/>
    <mergeCell ref="AR1:AT1"/>
    <mergeCell ref="Y1:AA1"/>
    <mergeCell ref="AB1:AD1"/>
    <mergeCell ref="AE1:AG1"/>
    <mergeCell ref="AH1:AJ1"/>
    <mergeCell ref="AK1:AM1"/>
    <mergeCell ref="AN1:AO1"/>
    <mergeCell ref="AP1:AQ1"/>
  </mergeCells>
  <pageMargins left="0.7" right="0.7" top="0.75" bottom="0.75" header="0" footer="0"/>
  <pageSetup paperSize="9" scale="10" orientation="portrait" r:id="rId1"/>
  <colBreaks count="1" manualBreakCount="1">
    <brk id="3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8D08D"/>
  </sheetPr>
  <dimension ref="A1:AE35"/>
  <sheetViews>
    <sheetView zoomScale="40" zoomScaleNormal="40" workbookViewId="0">
      <pane ySplit="9" topLeftCell="A12" activePane="bottomLeft" state="frozen"/>
      <selection pane="bottomLeft" activeCell="B7" sqref="B7:B17"/>
    </sheetView>
  </sheetViews>
  <sheetFormatPr baseColWidth="10" defaultColWidth="13" defaultRowHeight="15" customHeight="1" x14ac:dyDescent="0.3"/>
  <cols>
    <col min="1" max="1" width="53.19921875" style="69" customWidth="1"/>
    <col min="2" max="2" width="41.3984375" style="69" customWidth="1"/>
    <col min="3" max="3" width="93" style="69" customWidth="1"/>
    <col min="4" max="4" width="74.69921875" style="69" customWidth="1"/>
    <col min="5" max="5" width="85.69921875" style="69" customWidth="1"/>
    <col min="6" max="6" width="29.59765625" style="69" customWidth="1"/>
    <col min="7" max="7" width="25.5" style="69" customWidth="1"/>
    <col min="8" max="8" width="30" style="69" customWidth="1"/>
    <col min="9" max="9" width="24.19921875" style="69" customWidth="1"/>
    <col min="10" max="10" width="30" style="69" customWidth="1"/>
    <col min="11" max="11" width="17.8984375" style="69" customWidth="1"/>
    <col min="12" max="12" width="18.3984375" style="69" customWidth="1"/>
    <col min="13" max="13" width="19.69921875" style="69" customWidth="1"/>
    <col min="14" max="14" width="30" style="69" customWidth="1"/>
    <col min="15" max="15" width="37.5" style="69" customWidth="1"/>
    <col min="16" max="16" width="33" style="69" customWidth="1"/>
    <col min="17" max="17" width="31.69921875" style="69" customWidth="1"/>
    <col min="18" max="18" width="36" style="69" customWidth="1"/>
    <col min="19" max="19" width="30.5" style="69" customWidth="1"/>
    <col min="20" max="20" width="42.8984375" style="69" customWidth="1"/>
    <col min="21" max="21" width="23" style="69" customWidth="1"/>
    <col min="22" max="22" width="24.8984375" style="69" customWidth="1"/>
    <col min="23" max="23" width="16.69921875" style="69" customWidth="1"/>
    <col min="24" max="24" width="19.09765625" style="69" customWidth="1"/>
    <col min="25" max="25" width="23.5" style="69" customWidth="1"/>
    <col min="26" max="26" width="26.19921875" style="69" customWidth="1"/>
    <col min="27" max="27" width="25.69921875" style="69" customWidth="1"/>
    <col min="28" max="28" width="20.19921875" style="69" customWidth="1"/>
    <col min="29" max="29" width="15" style="69" customWidth="1"/>
    <col min="30" max="30" width="12.8984375" style="69" customWidth="1"/>
    <col min="31" max="31" width="10.19921875" style="69" customWidth="1"/>
    <col min="32" max="16384" width="13" style="69"/>
  </cols>
  <sheetData>
    <row r="1" spans="1:31" ht="54" customHeight="1" x14ac:dyDescent="0.3">
      <c r="A1" s="277" t="s">
        <v>471</v>
      </c>
      <c r="B1" s="256"/>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7"/>
    </row>
    <row r="2" spans="1:31" ht="75.75" customHeight="1" x14ac:dyDescent="0.3">
      <c r="A2" s="253" t="s">
        <v>472</v>
      </c>
      <c r="B2" s="253" t="s">
        <v>459</v>
      </c>
      <c r="C2" s="253" t="s">
        <v>702</v>
      </c>
      <c r="D2" s="253" t="s">
        <v>473</v>
      </c>
      <c r="E2" s="253" t="s">
        <v>474</v>
      </c>
      <c r="F2" s="253" t="s">
        <v>475</v>
      </c>
      <c r="G2" s="253" t="s">
        <v>476</v>
      </c>
      <c r="H2" s="253" t="s">
        <v>477</v>
      </c>
      <c r="I2" s="258" t="s">
        <v>478</v>
      </c>
      <c r="J2" s="253" t="s">
        <v>479</v>
      </c>
      <c r="K2" s="255" t="s">
        <v>480</v>
      </c>
      <c r="L2" s="256"/>
      <c r="M2" s="256"/>
      <c r="N2" s="256"/>
      <c r="O2" s="256"/>
      <c r="P2" s="256"/>
      <c r="Q2" s="256"/>
      <c r="R2" s="256"/>
      <c r="S2" s="256"/>
      <c r="T2" s="257"/>
      <c r="U2" s="253" t="s">
        <v>481</v>
      </c>
      <c r="V2" s="253" t="s">
        <v>482</v>
      </c>
      <c r="W2" s="255" t="s">
        <v>483</v>
      </c>
      <c r="X2" s="256"/>
      <c r="Y2" s="257"/>
      <c r="Z2" s="258" t="s">
        <v>484</v>
      </c>
      <c r="AA2" s="258" t="s">
        <v>485</v>
      </c>
      <c r="AB2" s="258" t="s">
        <v>486</v>
      </c>
      <c r="AC2" s="279" t="s">
        <v>487</v>
      </c>
      <c r="AD2" s="256"/>
      <c r="AE2" s="257"/>
    </row>
    <row r="3" spans="1:31" ht="109.95" customHeight="1" x14ac:dyDescent="0.3">
      <c r="A3" s="254"/>
      <c r="B3" s="278"/>
      <c r="C3" s="278"/>
      <c r="D3" s="278"/>
      <c r="E3" s="278"/>
      <c r="F3" s="278"/>
      <c r="G3" s="278"/>
      <c r="H3" s="278"/>
      <c r="I3" s="278"/>
      <c r="J3" s="278"/>
      <c r="K3" s="70" t="s">
        <v>488</v>
      </c>
      <c r="L3" s="70" t="s">
        <v>489</v>
      </c>
      <c r="M3" s="70" t="s">
        <v>490</v>
      </c>
      <c r="N3" s="70" t="s">
        <v>491</v>
      </c>
      <c r="O3" s="70" t="s">
        <v>492</v>
      </c>
      <c r="P3" s="70" t="s">
        <v>493</v>
      </c>
      <c r="Q3" s="70" t="s">
        <v>494</v>
      </c>
      <c r="R3" s="70" t="s">
        <v>495</v>
      </c>
      <c r="S3" s="70" t="s">
        <v>496</v>
      </c>
      <c r="T3" s="70" t="s">
        <v>497</v>
      </c>
      <c r="U3" s="254"/>
      <c r="V3" s="254"/>
      <c r="W3" s="71" t="s">
        <v>498</v>
      </c>
      <c r="X3" s="71" t="s">
        <v>499</v>
      </c>
      <c r="Y3" s="71" t="s">
        <v>500</v>
      </c>
      <c r="Z3" s="254"/>
      <c r="AA3" s="254"/>
      <c r="AB3" s="254"/>
      <c r="AC3" s="72" t="s">
        <v>501</v>
      </c>
      <c r="AD3" s="73" t="s">
        <v>502</v>
      </c>
      <c r="AE3" s="74" t="s">
        <v>503</v>
      </c>
    </row>
    <row r="4" spans="1:31" ht="109.95" hidden="1" customHeight="1" x14ac:dyDescent="0.3">
      <c r="A4" s="190"/>
      <c r="B4" s="190"/>
      <c r="C4" s="191"/>
      <c r="D4" s="191"/>
      <c r="E4" s="191"/>
      <c r="F4" s="191"/>
      <c r="G4" s="191"/>
      <c r="H4" s="191"/>
      <c r="I4" s="191"/>
      <c r="J4" s="191"/>
      <c r="K4" s="192"/>
      <c r="L4" s="193"/>
      <c r="M4" s="193"/>
      <c r="N4" s="193"/>
      <c r="O4" s="193"/>
      <c r="P4" s="193"/>
      <c r="Q4" s="193"/>
      <c r="R4" s="193"/>
      <c r="S4" s="193"/>
      <c r="T4" s="194"/>
      <c r="U4" s="184"/>
      <c r="V4" s="184"/>
      <c r="W4" s="195"/>
      <c r="X4" s="195"/>
      <c r="Y4" s="195"/>
      <c r="Z4" s="188"/>
      <c r="AA4" s="188"/>
      <c r="AB4" s="188"/>
      <c r="AC4" s="152"/>
      <c r="AD4" s="153"/>
      <c r="AE4" s="154"/>
    </row>
    <row r="5" spans="1:31" ht="109.95" hidden="1" customHeight="1" x14ac:dyDescent="0.3">
      <c r="A5" s="190"/>
      <c r="B5" s="190"/>
      <c r="C5" s="191"/>
      <c r="D5" s="191"/>
      <c r="E5" s="191"/>
      <c r="F5" s="191"/>
      <c r="G5" s="191"/>
      <c r="H5" s="191"/>
      <c r="I5" s="191"/>
      <c r="J5" s="191"/>
      <c r="K5" s="192"/>
      <c r="L5" s="193"/>
      <c r="M5" s="193"/>
      <c r="N5" s="193"/>
      <c r="O5" s="193"/>
      <c r="P5" s="193"/>
      <c r="Q5" s="193"/>
      <c r="R5" s="193"/>
      <c r="S5" s="193"/>
      <c r="T5" s="194"/>
      <c r="U5" s="184"/>
      <c r="V5" s="184"/>
      <c r="W5" s="195"/>
      <c r="X5" s="195"/>
      <c r="Y5" s="195"/>
      <c r="Z5" s="188"/>
      <c r="AA5" s="188"/>
      <c r="AB5" s="188"/>
      <c r="AC5" s="152"/>
      <c r="AD5" s="153"/>
      <c r="AE5" s="154"/>
    </row>
    <row r="6" spans="1:31" ht="109.95" hidden="1" customHeight="1" x14ac:dyDescent="0.3">
      <c r="A6" s="190"/>
      <c r="B6" s="190"/>
      <c r="C6" s="191"/>
      <c r="D6" s="191"/>
      <c r="E6" s="191"/>
      <c r="F6" s="191"/>
      <c r="G6" s="191"/>
      <c r="H6" s="191"/>
      <c r="I6" s="191"/>
      <c r="J6" s="191"/>
      <c r="K6" s="192"/>
      <c r="L6" s="193"/>
      <c r="M6" s="193"/>
      <c r="N6" s="193"/>
      <c r="O6" s="193"/>
      <c r="P6" s="193"/>
      <c r="Q6" s="193"/>
      <c r="R6" s="193"/>
      <c r="S6" s="193"/>
      <c r="T6" s="194"/>
      <c r="U6" s="184"/>
      <c r="V6" s="184"/>
      <c r="W6" s="195"/>
      <c r="X6" s="195"/>
      <c r="Y6" s="195"/>
      <c r="Z6" s="188"/>
      <c r="AA6" s="188"/>
      <c r="AB6" s="188"/>
      <c r="AC6" s="152"/>
      <c r="AD6" s="153"/>
      <c r="AE6" s="154"/>
    </row>
    <row r="7" spans="1:31" ht="45.6" hidden="1" customHeight="1" x14ac:dyDescent="0.4">
      <c r="A7" s="261" t="s">
        <v>666</v>
      </c>
      <c r="B7" s="264" t="s">
        <v>730</v>
      </c>
      <c r="D7" s="162"/>
      <c r="E7" s="162"/>
      <c r="F7" s="156"/>
      <c r="G7" s="156"/>
      <c r="H7" s="156"/>
      <c r="I7" s="156"/>
      <c r="J7" s="156"/>
      <c r="K7" s="157"/>
      <c r="L7" s="158"/>
      <c r="M7" s="158"/>
      <c r="N7" s="158"/>
      <c r="O7" s="158"/>
      <c r="P7" s="158"/>
      <c r="Q7" s="158"/>
      <c r="R7" s="158"/>
      <c r="S7" s="158"/>
      <c r="T7" s="159"/>
      <c r="U7" s="129"/>
      <c r="V7" s="129"/>
      <c r="W7" s="160">
        <v>1</v>
      </c>
      <c r="X7" s="160">
        <v>0</v>
      </c>
      <c r="Y7" s="78">
        <f t="shared" ref="Y7:Y17" si="0">X7/W7</f>
        <v>0</v>
      </c>
      <c r="Z7" s="271">
        <f>+AVERAGE(Y10:Y17)</f>
        <v>1</v>
      </c>
      <c r="AA7" s="271">
        <f>+Z7</f>
        <v>1</v>
      </c>
      <c r="AB7" s="280">
        <f>AVERAGE(AA7:AA35)</f>
        <v>1</v>
      </c>
      <c r="AC7" s="152"/>
      <c r="AD7" s="153"/>
      <c r="AE7" s="154"/>
    </row>
    <row r="8" spans="1:31" ht="42" hidden="1" customHeight="1" x14ac:dyDescent="0.4">
      <c r="A8" s="262"/>
      <c r="B8" s="265"/>
      <c r="D8" s="162"/>
      <c r="E8" s="162"/>
      <c r="F8" s="156"/>
      <c r="G8" s="156"/>
      <c r="H8" s="156"/>
      <c r="I8" s="156"/>
      <c r="J8" s="156"/>
      <c r="K8" s="157"/>
      <c r="L8" s="158"/>
      <c r="M8" s="158"/>
      <c r="N8" s="158"/>
      <c r="O8" s="158"/>
      <c r="P8" s="158"/>
      <c r="Q8" s="158"/>
      <c r="R8" s="158"/>
      <c r="S8" s="158"/>
      <c r="T8" s="159"/>
      <c r="U8" s="129"/>
      <c r="V8" s="129"/>
      <c r="W8" s="160">
        <v>1</v>
      </c>
      <c r="X8" s="160">
        <v>0</v>
      </c>
      <c r="Y8" s="78">
        <f t="shared" si="0"/>
        <v>0</v>
      </c>
      <c r="Z8" s="272"/>
      <c r="AA8" s="272"/>
      <c r="AB8" s="281"/>
      <c r="AC8" s="152"/>
      <c r="AD8" s="153"/>
      <c r="AE8" s="154"/>
    </row>
    <row r="9" spans="1:31" ht="81" hidden="1" customHeight="1" x14ac:dyDescent="0.4">
      <c r="A9" s="262"/>
      <c r="B9" s="265"/>
      <c r="C9" s="130"/>
      <c r="D9" s="162"/>
      <c r="E9" s="162"/>
      <c r="F9" s="156"/>
      <c r="G9" s="156"/>
      <c r="H9" s="156"/>
      <c r="I9" s="156"/>
      <c r="J9" s="156"/>
      <c r="K9" s="172"/>
      <c r="L9" s="172"/>
      <c r="M9" s="172"/>
      <c r="N9" s="172"/>
      <c r="O9" s="172"/>
      <c r="P9" s="172"/>
      <c r="Q9" s="172"/>
      <c r="R9" s="172"/>
      <c r="S9" s="172"/>
      <c r="T9" s="172"/>
      <c r="U9" s="175"/>
      <c r="V9" s="176">
        <f t="shared" ref="V9:V11" si="1" xml:space="preserve"> (+T9+S9+Q9+R9+P9+O9+N9+M9+L9+K9)/10</f>
        <v>0</v>
      </c>
      <c r="W9" s="160">
        <v>1</v>
      </c>
      <c r="X9" s="160">
        <v>0</v>
      </c>
      <c r="Y9" s="78">
        <f t="shared" si="0"/>
        <v>0</v>
      </c>
      <c r="Z9" s="272"/>
      <c r="AA9" s="272"/>
      <c r="AB9" s="281"/>
      <c r="AC9" s="152"/>
      <c r="AD9" s="153"/>
      <c r="AE9" s="154"/>
    </row>
    <row r="10" spans="1:31" ht="192.6" customHeight="1" x14ac:dyDescent="0.3">
      <c r="A10" s="262"/>
      <c r="B10" s="265"/>
      <c r="C10" s="130" t="s">
        <v>707</v>
      </c>
      <c r="D10" s="130" t="s">
        <v>709</v>
      </c>
      <c r="E10" s="167" t="s">
        <v>708</v>
      </c>
      <c r="F10" s="169" t="s">
        <v>675</v>
      </c>
      <c r="G10" s="170">
        <v>44827</v>
      </c>
      <c r="H10" s="182">
        <v>6</v>
      </c>
      <c r="I10" s="171">
        <v>0</v>
      </c>
      <c r="J10" s="169" t="s">
        <v>680</v>
      </c>
      <c r="K10" s="172">
        <v>1</v>
      </c>
      <c r="L10" s="172">
        <v>0</v>
      </c>
      <c r="M10" s="172">
        <v>1</v>
      </c>
      <c r="N10" s="172">
        <v>0</v>
      </c>
      <c r="O10" s="172">
        <v>1</v>
      </c>
      <c r="P10" s="172">
        <v>1</v>
      </c>
      <c r="Q10" s="172">
        <v>0</v>
      </c>
      <c r="R10" s="172">
        <v>0</v>
      </c>
      <c r="S10" s="172">
        <v>0</v>
      </c>
      <c r="T10" s="172">
        <v>1</v>
      </c>
      <c r="U10" s="178">
        <f t="shared" ref="U10:U11" si="2">SUM(K10:T10)</f>
        <v>5</v>
      </c>
      <c r="V10" s="177">
        <f t="shared" si="1"/>
        <v>0.5</v>
      </c>
      <c r="W10" s="160">
        <v>1</v>
      </c>
      <c r="X10" s="160">
        <v>1</v>
      </c>
      <c r="Y10" s="78">
        <f t="shared" si="0"/>
        <v>1</v>
      </c>
      <c r="Z10" s="272"/>
      <c r="AA10" s="272"/>
      <c r="AB10" s="281"/>
      <c r="AC10" s="152"/>
      <c r="AD10" s="153"/>
      <c r="AE10" s="154"/>
    </row>
    <row r="11" spans="1:31" ht="187.8" customHeight="1" x14ac:dyDescent="0.3">
      <c r="A11" s="262"/>
      <c r="B11" s="265"/>
      <c r="C11" s="130" t="s">
        <v>528</v>
      </c>
      <c r="D11" s="196" t="s">
        <v>710</v>
      </c>
      <c r="E11" s="167" t="s">
        <v>711</v>
      </c>
      <c r="F11" s="169" t="s">
        <v>675</v>
      </c>
      <c r="G11" s="183" t="s">
        <v>712</v>
      </c>
      <c r="H11" s="182">
        <v>300</v>
      </c>
      <c r="I11" s="171">
        <v>0</v>
      </c>
      <c r="J11" s="169" t="s">
        <v>713</v>
      </c>
      <c r="K11" s="172">
        <v>1</v>
      </c>
      <c r="L11" s="172">
        <v>1</v>
      </c>
      <c r="M11" s="172">
        <v>1</v>
      </c>
      <c r="N11" s="172">
        <v>0</v>
      </c>
      <c r="O11" s="172">
        <v>1</v>
      </c>
      <c r="P11" s="172">
        <v>1</v>
      </c>
      <c r="Q11" s="172">
        <v>0</v>
      </c>
      <c r="R11" s="172">
        <v>1</v>
      </c>
      <c r="S11" s="172">
        <v>1</v>
      </c>
      <c r="T11" s="172">
        <v>1</v>
      </c>
      <c r="U11" s="178">
        <f t="shared" si="2"/>
        <v>8</v>
      </c>
      <c r="V11" s="177">
        <f t="shared" si="1"/>
        <v>0.8</v>
      </c>
      <c r="W11" s="160">
        <v>1</v>
      </c>
      <c r="X11" s="160">
        <v>1</v>
      </c>
      <c r="Y11" s="78">
        <f t="shared" si="0"/>
        <v>1</v>
      </c>
      <c r="Z11" s="272"/>
      <c r="AA11" s="272"/>
      <c r="AB11" s="281"/>
      <c r="AC11" s="152"/>
      <c r="AD11" s="153"/>
      <c r="AE11" s="154"/>
    </row>
    <row r="12" spans="1:31" ht="109.95" customHeight="1" x14ac:dyDescent="0.3">
      <c r="A12" s="262"/>
      <c r="B12" s="265"/>
      <c r="C12" s="274" t="s">
        <v>670</v>
      </c>
      <c r="D12" s="167" t="s">
        <v>671</v>
      </c>
      <c r="E12" s="167" t="s">
        <v>676</v>
      </c>
      <c r="F12" s="169" t="s">
        <v>675</v>
      </c>
      <c r="G12" s="170">
        <v>44617</v>
      </c>
      <c r="H12" s="168">
        <v>2</v>
      </c>
      <c r="I12" s="171">
        <v>0</v>
      </c>
      <c r="J12" s="169" t="s">
        <v>680</v>
      </c>
      <c r="K12" s="172">
        <v>1</v>
      </c>
      <c r="L12" s="172">
        <v>1</v>
      </c>
      <c r="M12" s="172">
        <v>1</v>
      </c>
      <c r="N12" s="172">
        <v>0</v>
      </c>
      <c r="O12" s="172">
        <v>1</v>
      </c>
      <c r="P12" s="172">
        <v>1</v>
      </c>
      <c r="Q12" s="172">
        <v>0</v>
      </c>
      <c r="R12" s="172">
        <v>0</v>
      </c>
      <c r="S12" s="172">
        <v>0</v>
      </c>
      <c r="T12" s="172">
        <v>0</v>
      </c>
      <c r="U12" s="178">
        <f>SUM(K12:T12)</f>
        <v>5</v>
      </c>
      <c r="V12" s="177">
        <f xml:space="preserve"> (+T12+S12+Q12+R12+P12+O12+N12+M12+L12+K12)/10</f>
        <v>0.5</v>
      </c>
      <c r="W12" s="160">
        <v>1</v>
      </c>
      <c r="X12" s="160">
        <v>1</v>
      </c>
      <c r="Y12" s="78">
        <f t="shared" si="0"/>
        <v>1</v>
      </c>
      <c r="Z12" s="272"/>
      <c r="AA12" s="272"/>
      <c r="AB12" s="281"/>
      <c r="AC12" s="152"/>
      <c r="AD12" s="153"/>
      <c r="AE12" s="154"/>
    </row>
    <row r="13" spans="1:31" ht="109.95" customHeight="1" x14ac:dyDescent="0.3">
      <c r="A13" s="262"/>
      <c r="B13" s="265"/>
      <c r="C13" s="275"/>
      <c r="D13" s="167" t="s">
        <v>672</v>
      </c>
      <c r="E13" s="167" t="s">
        <v>677</v>
      </c>
      <c r="F13" s="169" t="s">
        <v>681</v>
      </c>
      <c r="G13" s="170">
        <v>44777</v>
      </c>
      <c r="H13" s="168">
        <v>2</v>
      </c>
      <c r="I13" s="171">
        <v>0</v>
      </c>
      <c r="J13" s="169" t="s">
        <v>680</v>
      </c>
      <c r="K13" s="172">
        <v>1</v>
      </c>
      <c r="L13" s="172">
        <v>1</v>
      </c>
      <c r="M13" s="172">
        <v>1</v>
      </c>
      <c r="N13" s="172">
        <v>0</v>
      </c>
      <c r="O13" s="172">
        <v>1</v>
      </c>
      <c r="P13" s="172">
        <v>1</v>
      </c>
      <c r="Q13" s="172">
        <v>0</v>
      </c>
      <c r="R13" s="172">
        <v>1</v>
      </c>
      <c r="S13" s="172">
        <v>0</v>
      </c>
      <c r="T13" s="172">
        <v>0</v>
      </c>
      <c r="U13" s="179">
        <f>SUM(K13:T13)</f>
        <v>6</v>
      </c>
      <c r="V13" s="177">
        <f t="shared" ref="V13:V35" si="3" xml:space="preserve"> (+T13+S13+Q13+R13+P13+O13+N13+M13+L13+K13)/10</f>
        <v>0.6</v>
      </c>
      <c r="W13" s="160">
        <v>1</v>
      </c>
      <c r="X13" s="160">
        <v>1</v>
      </c>
      <c r="Y13" s="78">
        <f t="shared" si="0"/>
        <v>1</v>
      </c>
      <c r="Z13" s="272"/>
      <c r="AA13" s="272"/>
      <c r="AB13" s="281"/>
      <c r="AC13" s="152"/>
      <c r="AD13" s="153"/>
      <c r="AE13" s="154"/>
    </row>
    <row r="14" spans="1:31" ht="138" customHeight="1" x14ac:dyDescent="0.3">
      <c r="A14" s="262"/>
      <c r="B14" s="265"/>
      <c r="C14" s="275"/>
      <c r="D14" s="167" t="s">
        <v>673</v>
      </c>
      <c r="E14" s="167" t="s">
        <v>678</v>
      </c>
      <c r="F14" s="169" t="s">
        <v>681</v>
      </c>
      <c r="G14" s="170">
        <v>44795</v>
      </c>
      <c r="H14" s="168">
        <v>11</v>
      </c>
      <c r="I14" s="171">
        <v>0</v>
      </c>
      <c r="J14" s="169" t="s">
        <v>680</v>
      </c>
      <c r="K14" s="172">
        <v>1</v>
      </c>
      <c r="L14" s="172">
        <v>1</v>
      </c>
      <c r="M14" s="172">
        <v>1</v>
      </c>
      <c r="N14" s="172">
        <v>0</v>
      </c>
      <c r="O14" s="172">
        <v>1</v>
      </c>
      <c r="P14" s="172">
        <v>1</v>
      </c>
      <c r="Q14" s="172">
        <v>0</v>
      </c>
      <c r="R14" s="172">
        <v>0</v>
      </c>
      <c r="S14" s="172">
        <v>1</v>
      </c>
      <c r="T14" s="172">
        <v>1</v>
      </c>
      <c r="U14" s="178">
        <f t="shared" ref="U14:U17" si="4">SUM(K14:T14)</f>
        <v>7</v>
      </c>
      <c r="V14" s="177">
        <f t="shared" si="3"/>
        <v>0.7</v>
      </c>
      <c r="W14" s="160">
        <v>1</v>
      </c>
      <c r="X14" s="160">
        <v>1</v>
      </c>
      <c r="Y14" s="78">
        <f t="shared" si="0"/>
        <v>1</v>
      </c>
      <c r="Z14" s="272"/>
      <c r="AA14" s="272"/>
      <c r="AB14" s="281"/>
      <c r="AC14" s="152"/>
      <c r="AD14" s="153"/>
      <c r="AE14" s="154"/>
    </row>
    <row r="15" spans="1:31" ht="132" customHeight="1" x14ac:dyDescent="0.3">
      <c r="A15" s="262"/>
      <c r="B15" s="265"/>
      <c r="C15" s="275"/>
      <c r="D15" s="167" t="s">
        <v>685</v>
      </c>
      <c r="E15" s="167" t="s">
        <v>686</v>
      </c>
      <c r="F15" s="169" t="s">
        <v>681</v>
      </c>
      <c r="G15" s="170">
        <v>44771</v>
      </c>
      <c r="H15" s="168">
        <v>23</v>
      </c>
      <c r="I15" s="171">
        <v>0</v>
      </c>
      <c r="J15" s="169" t="s">
        <v>680</v>
      </c>
      <c r="K15" s="172">
        <v>1</v>
      </c>
      <c r="L15" s="172">
        <v>1</v>
      </c>
      <c r="M15" s="172">
        <v>1</v>
      </c>
      <c r="N15" s="172">
        <v>1</v>
      </c>
      <c r="O15" s="172">
        <v>1</v>
      </c>
      <c r="P15" s="172">
        <v>1</v>
      </c>
      <c r="Q15" s="172">
        <v>0</v>
      </c>
      <c r="R15" s="172">
        <v>1</v>
      </c>
      <c r="S15" s="172">
        <v>1</v>
      </c>
      <c r="T15" s="172">
        <v>1</v>
      </c>
      <c r="U15" s="178">
        <v>1</v>
      </c>
      <c r="V15" s="177">
        <f t="shared" si="3"/>
        <v>0.9</v>
      </c>
      <c r="W15" s="160">
        <v>1</v>
      </c>
      <c r="X15" s="160">
        <v>1</v>
      </c>
      <c r="Y15" s="78">
        <f t="shared" si="0"/>
        <v>1</v>
      </c>
      <c r="Z15" s="272"/>
      <c r="AA15" s="272"/>
      <c r="AB15" s="281"/>
      <c r="AC15" s="152"/>
      <c r="AD15" s="153"/>
      <c r="AE15" s="154"/>
    </row>
    <row r="16" spans="1:31" ht="132" customHeight="1" x14ac:dyDescent="0.3">
      <c r="A16" s="262"/>
      <c r="B16" s="265"/>
      <c r="C16" s="275"/>
      <c r="D16" s="167" t="s">
        <v>674</v>
      </c>
      <c r="E16" s="167" t="s">
        <v>679</v>
      </c>
      <c r="F16" s="169" t="s">
        <v>681</v>
      </c>
      <c r="G16" s="170">
        <v>44777</v>
      </c>
      <c r="H16" s="168">
        <v>2</v>
      </c>
      <c r="I16" s="171">
        <v>0</v>
      </c>
      <c r="J16" s="169" t="s">
        <v>680</v>
      </c>
      <c r="K16" s="172">
        <v>1</v>
      </c>
      <c r="L16" s="172">
        <v>1</v>
      </c>
      <c r="M16" s="172">
        <v>1</v>
      </c>
      <c r="N16" s="172">
        <v>0</v>
      </c>
      <c r="O16" s="172">
        <v>1</v>
      </c>
      <c r="P16" s="172">
        <v>1</v>
      </c>
      <c r="Q16" s="172">
        <v>0</v>
      </c>
      <c r="R16" s="172">
        <v>0</v>
      </c>
      <c r="S16" s="172">
        <v>0</v>
      </c>
      <c r="T16" s="172">
        <v>0</v>
      </c>
      <c r="U16" s="178">
        <f t="shared" ref="U16" si="5">SUM(K16:T16)</f>
        <v>5</v>
      </c>
      <c r="V16" s="177">
        <f t="shared" si="3"/>
        <v>0.5</v>
      </c>
      <c r="W16" s="160">
        <v>1</v>
      </c>
      <c r="X16" s="160">
        <v>1</v>
      </c>
      <c r="Y16" s="185">
        <f t="shared" si="0"/>
        <v>1</v>
      </c>
      <c r="Z16" s="272"/>
      <c r="AA16" s="272"/>
      <c r="AB16" s="281"/>
      <c r="AC16" s="152"/>
      <c r="AD16" s="153"/>
      <c r="AE16" s="154"/>
    </row>
    <row r="17" spans="1:31" ht="136.80000000000001" customHeight="1" x14ac:dyDescent="0.3">
      <c r="A17" s="263"/>
      <c r="B17" s="266"/>
      <c r="C17" s="276"/>
      <c r="D17" s="167" t="s">
        <v>731</v>
      </c>
      <c r="E17" s="167" t="s">
        <v>732</v>
      </c>
      <c r="F17" s="169" t="s">
        <v>681</v>
      </c>
      <c r="G17" s="170">
        <v>44861</v>
      </c>
      <c r="H17" s="168">
        <v>2</v>
      </c>
      <c r="I17" s="171">
        <v>0</v>
      </c>
      <c r="J17" s="169" t="s">
        <v>680</v>
      </c>
      <c r="K17" s="172">
        <v>1</v>
      </c>
      <c r="L17" s="172">
        <v>1</v>
      </c>
      <c r="M17" s="172">
        <v>1</v>
      </c>
      <c r="N17" s="172">
        <v>0</v>
      </c>
      <c r="O17" s="172">
        <v>1</v>
      </c>
      <c r="P17" s="172">
        <v>1</v>
      </c>
      <c r="Q17" s="172">
        <v>0</v>
      </c>
      <c r="R17" s="172">
        <v>0</v>
      </c>
      <c r="S17" s="172">
        <v>0</v>
      </c>
      <c r="T17" s="172">
        <v>0</v>
      </c>
      <c r="U17" s="178">
        <f t="shared" si="4"/>
        <v>5</v>
      </c>
      <c r="V17" s="177">
        <f t="shared" si="3"/>
        <v>0.5</v>
      </c>
      <c r="W17" s="160">
        <v>1</v>
      </c>
      <c r="X17" s="160">
        <v>1</v>
      </c>
      <c r="Y17" s="78">
        <f t="shared" si="0"/>
        <v>1</v>
      </c>
      <c r="Z17" s="273"/>
      <c r="AA17" s="273"/>
      <c r="AB17" s="281"/>
      <c r="AC17" s="152"/>
      <c r="AD17" s="153"/>
      <c r="AE17" s="154"/>
    </row>
    <row r="18" spans="1:31" ht="174.6" customHeight="1" x14ac:dyDescent="0.3">
      <c r="A18" s="259" t="s">
        <v>690</v>
      </c>
      <c r="B18" s="259" t="s">
        <v>733</v>
      </c>
      <c r="C18" s="197" t="s">
        <v>691</v>
      </c>
      <c r="D18" s="198" t="s">
        <v>692</v>
      </c>
      <c r="E18" s="199" t="s">
        <v>693</v>
      </c>
      <c r="F18" s="200" t="s">
        <v>694</v>
      </c>
      <c r="G18" s="173" t="s">
        <v>695</v>
      </c>
      <c r="H18" s="173">
        <v>250</v>
      </c>
      <c r="I18" s="201">
        <v>0</v>
      </c>
      <c r="J18" s="169" t="s">
        <v>696</v>
      </c>
      <c r="K18" s="172">
        <v>1</v>
      </c>
      <c r="L18" s="173">
        <v>1</v>
      </c>
      <c r="M18" s="173">
        <v>1</v>
      </c>
      <c r="N18" s="173">
        <v>1</v>
      </c>
      <c r="O18" s="173">
        <v>1</v>
      </c>
      <c r="P18" s="173">
        <v>1</v>
      </c>
      <c r="Q18" s="173">
        <v>0</v>
      </c>
      <c r="R18" s="173">
        <v>1</v>
      </c>
      <c r="S18" s="173">
        <v>0</v>
      </c>
      <c r="T18" s="173">
        <v>1</v>
      </c>
      <c r="U18" s="178">
        <f t="shared" ref="U18:U35" si="6">SUM(K18:T18)</f>
        <v>8</v>
      </c>
      <c r="V18" s="177">
        <f t="shared" si="3"/>
        <v>0.8</v>
      </c>
      <c r="W18" s="160">
        <v>1</v>
      </c>
      <c r="X18" s="160">
        <v>1</v>
      </c>
      <c r="Y18" s="78">
        <f t="shared" ref="Y18:Y35" si="7">X18/W18</f>
        <v>1</v>
      </c>
      <c r="Z18" s="271">
        <f>AVERAGE(Y18:Y23)</f>
        <v>1</v>
      </c>
      <c r="AA18" s="271">
        <f>AVERAGE(Z18:Z23)</f>
        <v>1</v>
      </c>
      <c r="AB18" s="281"/>
      <c r="AC18" s="79"/>
      <c r="AD18" s="79"/>
      <c r="AE18" s="79"/>
    </row>
    <row r="19" spans="1:31" ht="114" customHeight="1" x14ac:dyDescent="0.3">
      <c r="A19" s="260"/>
      <c r="B19" s="260"/>
      <c r="C19" s="130" t="s">
        <v>703</v>
      </c>
      <c r="D19" s="163" t="s">
        <v>714</v>
      </c>
      <c r="E19" s="164" t="s">
        <v>716</v>
      </c>
      <c r="F19" s="169" t="s">
        <v>715</v>
      </c>
      <c r="G19" s="75" t="s">
        <v>717</v>
      </c>
      <c r="H19" s="75">
        <v>5</v>
      </c>
      <c r="I19" s="76">
        <v>0</v>
      </c>
      <c r="J19" s="169" t="s">
        <v>718</v>
      </c>
      <c r="K19" s="174">
        <v>1</v>
      </c>
      <c r="L19" s="155">
        <v>0</v>
      </c>
      <c r="M19" s="155">
        <v>1</v>
      </c>
      <c r="N19" s="155">
        <v>0</v>
      </c>
      <c r="O19" s="155">
        <v>1</v>
      </c>
      <c r="P19" s="155">
        <v>1</v>
      </c>
      <c r="Q19" s="155">
        <v>0</v>
      </c>
      <c r="R19" s="155">
        <v>1</v>
      </c>
      <c r="S19" s="155">
        <v>0</v>
      </c>
      <c r="T19" s="155">
        <v>1</v>
      </c>
      <c r="U19" s="178">
        <f t="shared" si="6"/>
        <v>6</v>
      </c>
      <c r="V19" s="177">
        <f t="shared" si="3"/>
        <v>0.6</v>
      </c>
      <c r="W19" s="160">
        <v>1</v>
      </c>
      <c r="X19" s="160">
        <v>1</v>
      </c>
      <c r="Y19" s="78">
        <f t="shared" si="7"/>
        <v>1</v>
      </c>
      <c r="Z19" s="272"/>
      <c r="AA19" s="272"/>
      <c r="AB19" s="281"/>
      <c r="AC19" s="79"/>
      <c r="AD19" s="79"/>
      <c r="AE19" s="79"/>
    </row>
    <row r="20" spans="1:31" ht="103.95" customHeight="1" x14ac:dyDescent="0.3">
      <c r="A20" s="260"/>
      <c r="B20" s="260"/>
      <c r="C20" s="130" t="s">
        <v>525</v>
      </c>
      <c r="D20" s="163" t="s">
        <v>687</v>
      </c>
      <c r="E20" s="164" t="s">
        <v>688</v>
      </c>
      <c r="F20" s="169" t="s">
        <v>681</v>
      </c>
      <c r="G20" s="170">
        <v>44799</v>
      </c>
      <c r="H20" s="168">
        <v>11</v>
      </c>
      <c r="I20" s="171">
        <v>0</v>
      </c>
      <c r="J20" s="169" t="s">
        <v>680</v>
      </c>
      <c r="K20" s="174">
        <v>1</v>
      </c>
      <c r="L20" s="155">
        <v>1</v>
      </c>
      <c r="M20" s="155">
        <v>1</v>
      </c>
      <c r="N20" s="155">
        <v>1</v>
      </c>
      <c r="O20" s="155">
        <v>1</v>
      </c>
      <c r="P20" s="155">
        <v>1</v>
      </c>
      <c r="Q20" s="155">
        <v>0</v>
      </c>
      <c r="R20" s="155">
        <v>1</v>
      </c>
      <c r="S20" s="155">
        <v>1</v>
      </c>
      <c r="T20" s="155">
        <v>1</v>
      </c>
      <c r="U20" s="178">
        <f t="shared" si="6"/>
        <v>9</v>
      </c>
      <c r="V20" s="177">
        <f t="shared" si="3"/>
        <v>0.9</v>
      </c>
      <c r="W20" s="160">
        <v>1</v>
      </c>
      <c r="X20" s="160">
        <v>1</v>
      </c>
      <c r="Y20" s="78">
        <f t="shared" si="7"/>
        <v>1</v>
      </c>
      <c r="Z20" s="272"/>
      <c r="AA20" s="272"/>
      <c r="AB20" s="281"/>
      <c r="AC20" s="79"/>
      <c r="AD20" s="79"/>
      <c r="AE20" s="79"/>
    </row>
    <row r="21" spans="1:31" ht="161.25" customHeight="1" x14ac:dyDescent="0.3">
      <c r="A21" s="260"/>
      <c r="B21" s="260"/>
      <c r="C21" s="130" t="s">
        <v>749</v>
      </c>
      <c r="D21" s="165" t="s">
        <v>720</v>
      </c>
      <c r="E21" s="164" t="s">
        <v>719</v>
      </c>
      <c r="F21" s="169" t="s">
        <v>721</v>
      </c>
      <c r="G21" s="75">
        <v>2022</v>
      </c>
      <c r="H21" s="75">
        <v>5</v>
      </c>
      <c r="I21" s="171">
        <v>0</v>
      </c>
      <c r="J21" s="169" t="s">
        <v>722</v>
      </c>
      <c r="K21" s="174">
        <v>1</v>
      </c>
      <c r="L21" s="155">
        <v>0</v>
      </c>
      <c r="M21" s="155">
        <v>1</v>
      </c>
      <c r="N21" s="155">
        <v>0</v>
      </c>
      <c r="O21" s="155">
        <v>1</v>
      </c>
      <c r="P21" s="155">
        <v>1</v>
      </c>
      <c r="Q21" s="155">
        <v>0</v>
      </c>
      <c r="R21" s="155">
        <v>1</v>
      </c>
      <c r="S21" s="155">
        <v>0</v>
      </c>
      <c r="T21" s="155">
        <v>1</v>
      </c>
      <c r="U21" s="178">
        <f t="shared" si="6"/>
        <v>6</v>
      </c>
      <c r="V21" s="177">
        <f t="shared" si="3"/>
        <v>0.6</v>
      </c>
      <c r="W21" s="160">
        <v>1</v>
      </c>
      <c r="X21" s="160">
        <v>1</v>
      </c>
      <c r="Y21" s="78">
        <f t="shared" si="7"/>
        <v>1</v>
      </c>
      <c r="Z21" s="272"/>
      <c r="AA21" s="272"/>
      <c r="AB21" s="281"/>
      <c r="AC21" s="79"/>
      <c r="AD21" s="79"/>
      <c r="AE21" s="79"/>
    </row>
    <row r="22" spans="1:31" ht="161.25" customHeight="1" x14ac:dyDescent="0.3">
      <c r="A22" s="260"/>
      <c r="B22" s="260"/>
      <c r="C22" s="219" t="s">
        <v>524</v>
      </c>
      <c r="D22" s="202" t="s">
        <v>723</v>
      </c>
      <c r="E22" s="203" t="s">
        <v>724</v>
      </c>
      <c r="F22" s="204" t="s">
        <v>721</v>
      </c>
      <c r="G22" s="170">
        <v>44848</v>
      </c>
      <c r="H22" s="205">
        <v>199</v>
      </c>
      <c r="I22" s="171">
        <v>-1</v>
      </c>
      <c r="J22" s="205" t="s">
        <v>727</v>
      </c>
      <c r="K22" s="174">
        <v>1</v>
      </c>
      <c r="L22" s="155">
        <v>0</v>
      </c>
      <c r="M22" s="155">
        <v>1</v>
      </c>
      <c r="N22" s="155">
        <v>0</v>
      </c>
      <c r="O22" s="155">
        <v>1</v>
      </c>
      <c r="P22" s="155">
        <v>1</v>
      </c>
      <c r="Q22" s="155">
        <v>0</v>
      </c>
      <c r="R22" s="155">
        <v>1</v>
      </c>
      <c r="S22" s="155">
        <v>1</v>
      </c>
      <c r="T22" s="155">
        <v>1</v>
      </c>
      <c r="U22" s="178">
        <f t="shared" ref="U22" si="8">SUM(K22:T22)</f>
        <v>7</v>
      </c>
      <c r="V22" s="177">
        <f t="shared" ref="V22" si="9" xml:space="preserve"> (+T22+S22+Q22+R22+P22+O22+N22+M22+L22+K22)/10</f>
        <v>0.7</v>
      </c>
      <c r="W22" s="160">
        <v>1</v>
      </c>
      <c r="X22" s="160">
        <v>1</v>
      </c>
      <c r="Y22" s="185">
        <f t="shared" si="7"/>
        <v>1</v>
      </c>
      <c r="Z22" s="272"/>
      <c r="AA22" s="272"/>
      <c r="AB22" s="281"/>
      <c r="AC22" s="79"/>
      <c r="AD22" s="79"/>
      <c r="AE22" s="79"/>
    </row>
    <row r="23" spans="1:31" ht="132.6" customHeight="1" x14ac:dyDescent="0.3">
      <c r="A23" s="260"/>
      <c r="B23" s="260"/>
      <c r="C23" s="219" t="s">
        <v>747</v>
      </c>
      <c r="D23" s="212" t="s">
        <v>748</v>
      </c>
      <c r="E23" s="222"/>
      <c r="F23" s="204"/>
      <c r="G23" s="170"/>
      <c r="H23" s="205"/>
      <c r="I23" s="171"/>
      <c r="J23" s="205"/>
      <c r="K23" s="174">
        <v>1</v>
      </c>
      <c r="L23" s="155">
        <v>0</v>
      </c>
      <c r="M23" s="155">
        <v>1</v>
      </c>
      <c r="N23" s="155">
        <v>0</v>
      </c>
      <c r="O23" s="155">
        <v>1</v>
      </c>
      <c r="P23" s="155">
        <v>1</v>
      </c>
      <c r="Q23" s="155">
        <v>0</v>
      </c>
      <c r="R23" s="155">
        <v>1</v>
      </c>
      <c r="S23" s="155">
        <v>1</v>
      </c>
      <c r="T23" s="155">
        <v>1</v>
      </c>
      <c r="U23" s="178">
        <f t="shared" si="6"/>
        <v>7</v>
      </c>
      <c r="V23" s="177">
        <f t="shared" si="3"/>
        <v>0.7</v>
      </c>
      <c r="W23" s="160">
        <v>1</v>
      </c>
      <c r="X23" s="160">
        <v>1</v>
      </c>
      <c r="Y23" s="78">
        <f t="shared" si="7"/>
        <v>1</v>
      </c>
      <c r="Z23" s="273"/>
      <c r="AA23" s="273"/>
      <c r="AB23" s="281"/>
      <c r="AC23" s="79"/>
      <c r="AD23" s="79"/>
      <c r="AE23" s="79"/>
    </row>
    <row r="24" spans="1:31" ht="75" customHeight="1" x14ac:dyDescent="0.3">
      <c r="A24" s="268" t="s">
        <v>704</v>
      </c>
      <c r="B24" s="268" t="s">
        <v>734</v>
      </c>
      <c r="C24" s="267" t="s">
        <v>534</v>
      </c>
      <c r="D24" s="166" t="s">
        <v>667</v>
      </c>
      <c r="E24" s="209" t="s">
        <v>725</v>
      </c>
      <c r="F24" s="169" t="s">
        <v>681</v>
      </c>
      <c r="G24" s="207">
        <v>2022</v>
      </c>
      <c r="H24" s="207">
        <v>3</v>
      </c>
      <c r="I24" s="171">
        <v>0</v>
      </c>
      <c r="J24" s="207" t="s">
        <v>726</v>
      </c>
      <c r="K24" s="174">
        <v>1</v>
      </c>
      <c r="L24" s="155">
        <v>0</v>
      </c>
      <c r="M24" s="155">
        <v>1</v>
      </c>
      <c r="N24" s="155">
        <v>0</v>
      </c>
      <c r="O24" s="155">
        <v>1</v>
      </c>
      <c r="P24" s="155">
        <v>1</v>
      </c>
      <c r="Q24" s="155">
        <v>0</v>
      </c>
      <c r="R24" s="155">
        <v>1</v>
      </c>
      <c r="S24" s="155">
        <v>0</v>
      </c>
      <c r="T24" s="155">
        <v>0</v>
      </c>
      <c r="U24" s="178">
        <f t="shared" si="6"/>
        <v>5</v>
      </c>
      <c r="V24" s="177">
        <f t="shared" si="3"/>
        <v>0.5</v>
      </c>
      <c r="W24" s="160">
        <v>1</v>
      </c>
      <c r="X24" s="160">
        <v>1</v>
      </c>
      <c r="Y24" s="78">
        <f t="shared" si="7"/>
        <v>1</v>
      </c>
      <c r="Z24" s="271">
        <f>AVERAGE(Y24:Y32)</f>
        <v>1</v>
      </c>
      <c r="AA24" s="271">
        <f>AVERAGE(Z24:Z32)</f>
        <v>1</v>
      </c>
      <c r="AB24" s="281"/>
    </row>
    <row r="25" spans="1:31" ht="76.2" customHeight="1" x14ac:dyDescent="0.3">
      <c r="A25" s="269"/>
      <c r="B25" s="269"/>
      <c r="C25" s="267"/>
      <c r="D25" s="166" t="s">
        <v>669</v>
      </c>
      <c r="E25" s="209" t="s">
        <v>728</v>
      </c>
      <c r="F25" s="169" t="s">
        <v>681</v>
      </c>
      <c r="G25" s="207">
        <v>2022</v>
      </c>
      <c r="H25" s="207">
        <v>3</v>
      </c>
      <c r="I25" s="171">
        <v>0</v>
      </c>
      <c r="J25" s="207" t="s">
        <v>726</v>
      </c>
      <c r="K25" s="174">
        <v>1</v>
      </c>
      <c r="L25" s="155">
        <v>0</v>
      </c>
      <c r="M25" s="155">
        <v>1</v>
      </c>
      <c r="N25" s="155">
        <v>0</v>
      </c>
      <c r="O25" s="155">
        <v>1</v>
      </c>
      <c r="P25" s="155">
        <v>1</v>
      </c>
      <c r="Q25" s="155">
        <v>0</v>
      </c>
      <c r="R25" s="155">
        <v>1</v>
      </c>
      <c r="S25" s="155">
        <v>0</v>
      </c>
      <c r="T25" s="155">
        <v>0</v>
      </c>
      <c r="U25" s="178">
        <f t="shared" si="6"/>
        <v>5</v>
      </c>
      <c r="V25" s="177">
        <f t="shared" si="3"/>
        <v>0.5</v>
      </c>
      <c r="W25" s="160">
        <v>1</v>
      </c>
      <c r="X25" s="160">
        <v>1</v>
      </c>
      <c r="Y25" s="78">
        <f t="shared" si="7"/>
        <v>1</v>
      </c>
      <c r="Z25" s="272"/>
      <c r="AA25" s="272"/>
      <c r="AB25" s="281"/>
    </row>
    <row r="26" spans="1:31" ht="114.6" customHeight="1" x14ac:dyDescent="0.3">
      <c r="A26" s="270"/>
      <c r="B26" s="270"/>
      <c r="C26" s="274" t="s">
        <v>697</v>
      </c>
      <c r="D26" s="166" t="s">
        <v>735</v>
      </c>
      <c r="E26" s="209" t="s">
        <v>736</v>
      </c>
      <c r="F26" s="169" t="s">
        <v>681</v>
      </c>
      <c r="G26" s="207">
        <v>2022</v>
      </c>
      <c r="H26" s="207">
        <v>20</v>
      </c>
      <c r="I26" s="171">
        <v>0</v>
      </c>
      <c r="J26" s="207" t="s">
        <v>737</v>
      </c>
      <c r="K26" s="174">
        <v>1</v>
      </c>
      <c r="L26" s="155">
        <v>1</v>
      </c>
      <c r="M26" s="155">
        <v>0</v>
      </c>
      <c r="N26" s="155">
        <v>1</v>
      </c>
      <c r="O26" s="155">
        <v>1</v>
      </c>
      <c r="P26" s="155">
        <v>1</v>
      </c>
      <c r="Q26" s="155">
        <v>0</v>
      </c>
      <c r="R26" s="155">
        <v>1</v>
      </c>
      <c r="S26" s="155">
        <v>0</v>
      </c>
      <c r="T26" s="155">
        <v>1</v>
      </c>
      <c r="U26" s="178">
        <f t="shared" si="6"/>
        <v>7</v>
      </c>
      <c r="V26" s="177">
        <f t="shared" si="3"/>
        <v>0.7</v>
      </c>
      <c r="W26" s="160">
        <v>1</v>
      </c>
      <c r="X26" s="160">
        <v>1</v>
      </c>
      <c r="Y26" s="78">
        <f t="shared" si="7"/>
        <v>1</v>
      </c>
      <c r="Z26" s="278"/>
      <c r="AA26" s="278"/>
      <c r="AB26" s="281"/>
    </row>
    <row r="27" spans="1:31" ht="114.6" customHeight="1" x14ac:dyDescent="0.3">
      <c r="A27" s="270"/>
      <c r="B27" s="270"/>
      <c r="C27" s="276"/>
      <c r="D27" s="166" t="s">
        <v>735</v>
      </c>
      <c r="E27" s="209" t="s">
        <v>738</v>
      </c>
      <c r="F27" s="169" t="s">
        <v>681</v>
      </c>
      <c r="G27" s="207">
        <v>2023</v>
      </c>
      <c r="H27" s="207">
        <v>15</v>
      </c>
      <c r="I27" s="171">
        <v>0</v>
      </c>
      <c r="J27" s="207" t="s">
        <v>737</v>
      </c>
      <c r="K27" s="174">
        <v>1</v>
      </c>
      <c r="L27" s="155">
        <v>1</v>
      </c>
      <c r="M27" s="155">
        <v>0</v>
      </c>
      <c r="N27" s="155">
        <v>1</v>
      </c>
      <c r="O27" s="155">
        <v>1</v>
      </c>
      <c r="P27" s="155">
        <v>1</v>
      </c>
      <c r="Q27" s="155">
        <v>0</v>
      </c>
      <c r="R27" s="155">
        <v>1</v>
      </c>
      <c r="S27" s="155">
        <v>0</v>
      </c>
      <c r="T27" s="155">
        <v>1</v>
      </c>
      <c r="U27" s="178">
        <f t="shared" si="6"/>
        <v>7</v>
      </c>
      <c r="V27" s="177">
        <f t="shared" si="3"/>
        <v>0.7</v>
      </c>
      <c r="W27" s="160">
        <v>1</v>
      </c>
      <c r="X27" s="160">
        <v>1</v>
      </c>
      <c r="Y27" s="185">
        <f t="shared" si="7"/>
        <v>1</v>
      </c>
      <c r="Z27" s="278"/>
      <c r="AA27" s="278"/>
      <c r="AB27" s="281"/>
    </row>
    <row r="28" spans="1:31" ht="109.2" customHeight="1" x14ac:dyDescent="0.3">
      <c r="A28" s="270"/>
      <c r="B28" s="270"/>
      <c r="C28" s="274" t="s">
        <v>525</v>
      </c>
      <c r="D28" s="166" t="s">
        <v>668</v>
      </c>
      <c r="E28" s="209" t="s">
        <v>739</v>
      </c>
      <c r="F28" s="169" t="s">
        <v>681</v>
      </c>
      <c r="G28" s="207">
        <v>2022</v>
      </c>
      <c r="H28" s="207">
        <v>60</v>
      </c>
      <c r="I28" s="171">
        <v>0</v>
      </c>
      <c r="J28" s="207" t="s">
        <v>729</v>
      </c>
      <c r="K28" s="174">
        <v>1</v>
      </c>
      <c r="L28" s="155">
        <v>1</v>
      </c>
      <c r="M28" s="155">
        <v>1</v>
      </c>
      <c r="N28" s="155">
        <v>1</v>
      </c>
      <c r="O28" s="155">
        <v>1</v>
      </c>
      <c r="P28" s="155">
        <v>1</v>
      </c>
      <c r="Q28" s="155">
        <v>0</v>
      </c>
      <c r="R28" s="155">
        <v>1</v>
      </c>
      <c r="S28" s="155">
        <v>0</v>
      </c>
      <c r="T28" s="155">
        <v>0</v>
      </c>
      <c r="U28" s="178">
        <f t="shared" si="6"/>
        <v>7</v>
      </c>
      <c r="V28" s="177">
        <f t="shared" si="3"/>
        <v>0.7</v>
      </c>
      <c r="W28" s="160">
        <v>1</v>
      </c>
      <c r="X28" s="160">
        <v>1</v>
      </c>
      <c r="Y28" s="78">
        <f t="shared" si="7"/>
        <v>1</v>
      </c>
      <c r="Z28" s="278"/>
      <c r="AA28" s="278"/>
      <c r="AB28" s="281"/>
    </row>
    <row r="29" spans="1:31" ht="109.2" customHeight="1" x14ac:dyDescent="0.3">
      <c r="A29" s="270"/>
      <c r="B29" s="270"/>
      <c r="C29" s="275"/>
      <c r="D29" s="166" t="s">
        <v>668</v>
      </c>
      <c r="E29" s="209" t="s">
        <v>740</v>
      </c>
      <c r="F29" s="169" t="s">
        <v>681</v>
      </c>
      <c r="G29" s="207">
        <v>2022</v>
      </c>
      <c r="H29" s="207">
        <v>40</v>
      </c>
      <c r="I29" s="171">
        <v>0</v>
      </c>
      <c r="J29" s="207" t="s">
        <v>729</v>
      </c>
      <c r="K29" s="174">
        <v>1</v>
      </c>
      <c r="L29" s="155">
        <v>1</v>
      </c>
      <c r="M29" s="155">
        <v>1</v>
      </c>
      <c r="N29" s="155">
        <v>0</v>
      </c>
      <c r="O29" s="155">
        <v>1</v>
      </c>
      <c r="P29" s="155">
        <v>1</v>
      </c>
      <c r="Q29" s="155">
        <v>0</v>
      </c>
      <c r="R29" s="155">
        <v>1</v>
      </c>
      <c r="S29" s="155">
        <v>0</v>
      </c>
      <c r="T29" s="155">
        <v>0</v>
      </c>
      <c r="U29" s="178">
        <f t="shared" si="6"/>
        <v>6</v>
      </c>
      <c r="V29" s="177">
        <f t="shared" si="3"/>
        <v>0.6</v>
      </c>
      <c r="W29" s="160">
        <v>1</v>
      </c>
      <c r="X29" s="160">
        <v>1</v>
      </c>
      <c r="Y29" s="185">
        <f t="shared" si="7"/>
        <v>1</v>
      </c>
      <c r="Z29" s="278"/>
      <c r="AA29" s="278"/>
      <c r="AB29" s="281"/>
    </row>
    <row r="30" spans="1:31" ht="109.2" customHeight="1" x14ac:dyDescent="0.3">
      <c r="A30" s="270"/>
      <c r="B30" s="270"/>
      <c r="C30" s="276"/>
      <c r="D30" s="166" t="s">
        <v>668</v>
      </c>
      <c r="E30" s="209" t="s">
        <v>741</v>
      </c>
      <c r="F30" s="169" t="s">
        <v>681</v>
      </c>
      <c r="G30" s="207">
        <v>2022</v>
      </c>
      <c r="H30" s="207">
        <v>70</v>
      </c>
      <c r="I30" s="171">
        <v>0</v>
      </c>
      <c r="J30" s="207" t="s">
        <v>729</v>
      </c>
      <c r="K30" s="174">
        <v>1</v>
      </c>
      <c r="L30" s="155">
        <v>1</v>
      </c>
      <c r="M30" s="155">
        <v>1</v>
      </c>
      <c r="N30" s="155">
        <v>1</v>
      </c>
      <c r="O30" s="155">
        <v>1</v>
      </c>
      <c r="P30" s="155">
        <v>1</v>
      </c>
      <c r="Q30" s="155">
        <v>0</v>
      </c>
      <c r="R30" s="155">
        <v>1</v>
      </c>
      <c r="S30" s="155">
        <v>0</v>
      </c>
      <c r="T30" s="155">
        <v>0</v>
      </c>
      <c r="U30" s="178">
        <f t="shared" si="6"/>
        <v>7</v>
      </c>
      <c r="V30" s="177">
        <f t="shared" si="3"/>
        <v>0.7</v>
      </c>
      <c r="W30" s="160">
        <v>1</v>
      </c>
      <c r="X30" s="160">
        <v>1</v>
      </c>
      <c r="Y30" s="185">
        <f t="shared" si="7"/>
        <v>1</v>
      </c>
      <c r="Z30" s="278"/>
      <c r="AA30" s="278"/>
      <c r="AB30" s="281"/>
    </row>
    <row r="31" spans="1:31" ht="103.8" customHeight="1" x14ac:dyDescent="0.3">
      <c r="A31" s="270"/>
      <c r="B31" s="270"/>
      <c r="C31" s="267" t="s">
        <v>533</v>
      </c>
      <c r="D31" s="166" t="s">
        <v>698</v>
      </c>
      <c r="E31" s="209" t="s">
        <v>699</v>
      </c>
      <c r="F31" s="169" t="s">
        <v>700</v>
      </c>
      <c r="G31" s="207">
        <v>2022</v>
      </c>
      <c r="H31" s="207">
        <v>25</v>
      </c>
      <c r="I31" s="208">
        <v>100000</v>
      </c>
      <c r="J31" s="207" t="s">
        <v>701</v>
      </c>
      <c r="K31" s="174">
        <v>1</v>
      </c>
      <c r="L31" s="174">
        <v>1</v>
      </c>
      <c r="M31" s="174">
        <v>1</v>
      </c>
      <c r="N31" s="174">
        <v>1</v>
      </c>
      <c r="O31" s="174">
        <v>1</v>
      </c>
      <c r="P31" s="174">
        <v>1</v>
      </c>
      <c r="Q31" s="155">
        <v>0</v>
      </c>
      <c r="R31" s="155">
        <v>10</v>
      </c>
      <c r="S31" s="155">
        <v>0</v>
      </c>
      <c r="T31" s="155">
        <v>0</v>
      </c>
      <c r="U31" s="178">
        <f t="shared" si="6"/>
        <v>16</v>
      </c>
      <c r="V31" s="177">
        <f t="shared" si="3"/>
        <v>1.6</v>
      </c>
      <c r="W31" s="160">
        <v>1</v>
      </c>
      <c r="X31" s="160">
        <v>1</v>
      </c>
      <c r="Y31" s="161">
        <f t="shared" si="7"/>
        <v>1</v>
      </c>
      <c r="Z31" s="278"/>
      <c r="AA31" s="278"/>
      <c r="AB31" s="281"/>
    </row>
    <row r="32" spans="1:31" ht="125.4" customHeight="1" x14ac:dyDescent="0.3">
      <c r="A32" s="270"/>
      <c r="B32" s="270"/>
      <c r="C32" s="267"/>
      <c r="D32" s="166" t="s">
        <v>684</v>
      </c>
      <c r="E32" s="130" t="s">
        <v>689</v>
      </c>
      <c r="F32" s="169" t="s">
        <v>681</v>
      </c>
      <c r="G32" s="181">
        <v>2022</v>
      </c>
      <c r="H32" s="207">
        <v>40</v>
      </c>
      <c r="I32" s="171">
        <v>0</v>
      </c>
      <c r="J32" s="169" t="s">
        <v>680</v>
      </c>
      <c r="K32" s="174">
        <v>1</v>
      </c>
      <c r="L32" s="155">
        <v>1</v>
      </c>
      <c r="M32" s="155">
        <v>1</v>
      </c>
      <c r="N32" s="155">
        <v>1</v>
      </c>
      <c r="O32" s="155">
        <v>1</v>
      </c>
      <c r="P32" s="155">
        <v>1</v>
      </c>
      <c r="Q32" s="155">
        <v>0</v>
      </c>
      <c r="R32" s="155">
        <v>1</v>
      </c>
      <c r="S32" s="155">
        <v>1</v>
      </c>
      <c r="T32" s="155">
        <v>1</v>
      </c>
      <c r="U32" s="178">
        <f t="shared" si="6"/>
        <v>9</v>
      </c>
      <c r="V32" s="177">
        <f t="shared" si="3"/>
        <v>0.9</v>
      </c>
      <c r="W32" s="160">
        <v>1</v>
      </c>
      <c r="X32" s="160">
        <v>1</v>
      </c>
      <c r="Y32" s="78">
        <f t="shared" si="7"/>
        <v>1</v>
      </c>
      <c r="Z32" s="254"/>
      <c r="AA32" s="254"/>
      <c r="AB32" s="281"/>
    </row>
    <row r="33" spans="1:28" s="80" customFormat="1" ht="184.8" customHeight="1" x14ac:dyDescent="0.25">
      <c r="A33" s="251" t="s">
        <v>705</v>
      </c>
      <c r="B33" s="251" t="s">
        <v>745</v>
      </c>
      <c r="C33" s="206" t="s">
        <v>744</v>
      </c>
      <c r="D33" s="206" t="s">
        <v>742</v>
      </c>
      <c r="E33" s="210" t="s">
        <v>743</v>
      </c>
      <c r="F33" s="169" t="s">
        <v>681</v>
      </c>
      <c r="G33" s="211">
        <v>44628</v>
      </c>
      <c r="H33" s="77">
        <v>20</v>
      </c>
      <c r="I33" s="171">
        <v>1</v>
      </c>
      <c r="J33" s="169" t="s">
        <v>680</v>
      </c>
      <c r="K33" s="174">
        <v>1</v>
      </c>
      <c r="L33" s="155">
        <v>1</v>
      </c>
      <c r="M33" s="155">
        <v>0</v>
      </c>
      <c r="N33" s="155">
        <v>1</v>
      </c>
      <c r="O33" s="155">
        <v>1</v>
      </c>
      <c r="P33" s="155">
        <v>1</v>
      </c>
      <c r="Q33" s="155">
        <v>0</v>
      </c>
      <c r="R33" s="155">
        <v>1</v>
      </c>
      <c r="S33" s="155">
        <v>0</v>
      </c>
      <c r="T33" s="155">
        <v>1</v>
      </c>
      <c r="U33" s="178">
        <f t="shared" si="6"/>
        <v>7</v>
      </c>
      <c r="V33" s="177">
        <f t="shared" si="3"/>
        <v>0.7</v>
      </c>
      <c r="W33" s="160">
        <v>1</v>
      </c>
      <c r="X33" s="160">
        <v>1</v>
      </c>
      <c r="Y33" s="78">
        <f t="shared" si="7"/>
        <v>1</v>
      </c>
      <c r="Z33" s="271">
        <f>AVERAGE(Y33:Y34)</f>
        <v>1</v>
      </c>
      <c r="AA33" s="271">
        <f>AVERAGE(Z33:Z34)</f>
        <v>1</v>
      </c>
      <c r="AB33" s="281"/>
    </row>
    <row r="34" spans="1:28" s="80" customFormat="1" ht="92.4" customHeight="1" x14ac:dyDescent="0.25">
      <c r="A34" s="252"/>
      <c r="B34" s="252"/>
      <c r="C34" s="214" t="s">
        <v>527</v>
      </c>
      <c r="D34" s="220"/>
      <c r="E34" s="221"/>
      <c r="F34" s="215"/>
      <c r="G34" s="215"/>
      <c r="H34" s="215"/>
      <c r="I34" s="216"/>
      <c r="J34" s="205"/>
      <c r="K34" s="174">
        <v>1</v>
      </c>
      <c r="L34" s="155">
        <v>1</v>
      </c>
      <c r="M34" s="155">
        <v>0</v>
      </c>
      <c r="N34" s="155">
        <v>1</v>
      </c>
      <c r="O34" s="155">
        <v>1</v>
      </c>
      <c r="P34" s="155">
        <v>1</v>
      </c>
      <c r="Q34" s="155">
        <v>0</v>
      </c>
      <c r="R34" s="155">
        <v>1</v>
      </c>
      <c r="S34" s="155">
        <v>0</v>
      </c>
      <c r="T34" s="155">
        <v>1</v>
      </c>
      <c r="U34" s="178">
        <f t="shared" si="6"/>
        <v>7</v>
      </c>
      <c r="V34" s="177">
        <f t="shared" si="3"/>
        <v>0.7</v>
      </c>
      <c r="W34" s="160">
        <v>1</v>
      </c>
      <c r="X34" s="160">
        <v>1</v>
      </c>
      <c r="Y34" s="78">
        <f t="shared" si="7"/>
        <v>1</v>
      </c>
      <c r="Z34" s="272"/>
      <c r="AA34" s="272"/>
      <c r="AB34" s="281"/>
    </row>
    <row r="35" spans="1:28" ht="148.19999999999999" customHeight="1" x14ac:dyDescent="0.3">
      <c r="A35" s="186" t="s">
        <v>746</v>
      </c>
      <c r="B35" s="187"/>
      <c r="C35" s="213" t="s">
        <v>523</v>
      </c>
      <c r="D35" s="180" t="s">
        <v>682</v>
      </c>
      <c r="E35" s="180" t="s">
        <v>706</v>
      </c>
      <c r="F35" s="217" t="s">
        <v>683</v>
      </c>
      <c r="G35" s="218">
        <v>44707</v>
      </c>
      <c r="H35" s="217">
        <v>8</v>
      </c>
      <c r="I35" s="217">
        <v>0</v>
      </c>
      <c r="J35" s="169" t="s">
        <v>680</v>
      </c>
      <c r="K35" s="174">
        <v>1</v>
      </c>
      <c r="L35" s="155">
        <v>1</v>
      </c>
      <c r="M35" s="155">
        <v>0</v>
      </c>
      <c r="N35" s="155">
        <v>1</v>
      </c>
      <c r="O35" s="155">
        <v>1</v>
      </c>
      <c r="P35" s="155">
        <v>1</v>
      </c>
      <c r="Q35" s="155">
        <v>0</v>
      </c>
      <c r="R35" s="155">
        <v>1</v>
      </c>
      <c r="S35" s="155">
        <v>0</v>
      </c>
      <c r="T35" s="155">
        <v>1</v>
      </c>
      <c r="U35" s="178">
        <f t="shared" si="6"/>
        <v>7</v>
      </c>
      <c r="V35" s="177">
        <f t="shared" si="3"/>
        <v>0.7</v>
      </c>
      <c r="W35" s="160">
        <v>1</v>
      </c>
      <c r="X35" s="160">
        <v>1</v>
      </c>
      <c r="Y35" s="78">
        <f t="shared" si="7"/>
        <v>1</v>
      </c>
      <c r="Z35" s="189">
        <f>+AVERAGE(Y35)</f>
        <v>1</v>
      </c>
      <c r="AA35" s="189">
        <f>+AVERAGE(Z35)</f>
        <v>1</v>
      </c>
      <c r="AB35" s="281"/>
    </row>
  </sheetData>
  <autoFilter ref="C1:C35"/>
  <mergeCells count="41">
    <mergeCell ref="C31:C32"/>
    <mergeCell ref="AB7:AB35"/>
    <mergeCell ref="AA33:AA34"/>
    <mergeCell ref="AA18:AA23"/>
    <mergeCell ref="AA7:AA17"/>
    <mergeCell ref="C26:C27"/>
    <mergeCell ref="C28:C30"/>
    <mergeCell ref="Z24:Z32"/>
    <mergeCell ref="AA24:AA32"/>
    <mergeCell ref="A1:AE1"/>
    <mergeCell ref="A2:A3"/>
    <mergeCell ref="B2:B3"/>
    <mergeCell ref="C2:C3"/>
    <mergeCell ref="D2:D3"/>
    <mergeCell ref="E2:E3"/>
    <mergeCell ref="F2:F3"/>
    <mergeCell ref="G2:G3"/>
    <mergeCell ref="H2:H3"/>
    <mergeCell ref="I2:I3"/>
    <mergeCell ref="AA2:AA3"/>
    <mergeCell ref="AB2:AB3"/>
    <mergeCell ref="AC2:AE2"/>
    <mergeCell ref="J2:J3"/>
    <mergeCell ref="K2:T2"/>
    <mergeCell ref="U2:U3"/>
    <mergeCell ref="A33:A34"/>
    <mergeCell ref="V2:V3"/>
    <mergeCell ref="W2:Y2"/>
    <mergeCell ref="Z2:Z3"/>
    <mergeCell ref="A18:A23"/>
    <mergeCell ref="B18:B23"/>
    <mergeCell ref="A7:A17"/>
    <mergeCell ref="B7:B17"/>
    <mergeCell ref="C24:C25"/>
    <mergeCell ref="A24:A32"/>
    <mergeCell ref="B24:B32"/>
    <mergeCell ref="B33:B34"/>
    <mergeCell ref="Z7:Z17"/>
    <mergeCell ref="Z33:Z34"/>
    <mergeCell ref="C12:C17"/>
    <mergeCell ref="Z18:Z23"/>
  </mergeCells>
  <conditionalFormatting sqref="Z33 Z24:Z31 Z18 AB7 Y7:Y35 V12:V35 Z35:AA35">
    <cfRule type="cellIs" dxfId="51" priority="47" operator="greaterThanOrEqual">
      <formula>81%</formula>
    </cfRule>
  </conditionalFormatting>
  <conditionalFormatting sqref="AB7">
    <cfRule type="cellIs" dxfId="50" priority="48" operator="between">
      <formula>51%</formula>
      <formula>80%</formula>
    </cfRule>
  </conditionalFormatting>
  <conditionalFormatting sqref="AB7">
    <cfRule type="cellIs" dxfId="49" priority="49" operator="lessThanOrEqual">
      <formula>50%</formula>
    </cfRule>
  </conditionalFormatting>
  <conditionalFormatting sqref="Z7">
    <cfRule type="cellIs" dxfId="48" priority="33" operator="greaterThanOrEqual">
      <formula>81%</formula>
    </cfRule>
  </conditionalFormatting>
  <conditionalFormatting sqref="K9:T15 K17:T35">
    <cfRule type="colorScale" priority="53">
      <colorScale>
        <cfvo type="formula" val="0"/>
        <cfvo type="formula" val="1"/>
        <color rgb="FFFFFF00"/>
        <color theme="9"/>
      </colorScale>
    </cfRule>
  </conditionalFormatting>
  <conditionalFormatting sqref="Z18 Z33 Z24:Z31 Y7:Y35 V12:V35 Z35:AA35">
    <cfRule type="cellIs" dxfId="47" priority="54" operator="between">
      <formula>51%</formula>
      <formula>80%</formula>
    </cfRule>
  </conditionalFormatting>
  <conditionalFormatting sqref="Z18 Z33 Z24:Z31 Y7:Y35 V12:V35 Z35:AA35">
    <cfRule type="cellIs" dxfId="46" priority="55" operator="lessThanOrEqual">
      <formula>50%</formula>
    </cfRule>
  </conditionalFormatting>
  <conditionalFormatting sqref="Z7">
    <cfRule type="cellIs" dxfId="45" priority="34" operator="between">
      <formula>51%</formula>
      <formula>80%</formula>
    </cfRule>
  </conditionalFormatting>
  <conditionalFormatting sqref="Z7">
    <cfRule type="cellIs" dxfId="44" priority="35" operator="lessThanOrEqual">
      <formula>50%</formula>
    </cfRule>
  </conditionalFormatting>
  <conditionalFormatting sqref="U10:U15 U17">
    <cfRule type="colorScale" priority="39">
      <colorScale>
        <cfvo type="formula" val="0"/>
        <cfvo type="formula" val="1"/>
        <color rgb="FFFFFF00"/>
        <color theme="9"/>
      </colorScale>
    </cfRule>
  </conditionalFormatting>
  <conditionalFormatting sqref="AA18">
    <cfRule type="cellIs" dxfId="43" priority="30" operator="greaterThanOrEqual">
      <formula>81%</formula>
    </cfRule>
  </conditionalFormatting>
  <conditionalFormatting sqref="AA18">
    <cfRule type="cellIs" dxfId="42" priority="31" operator="between">
      <formula>51%</formula>
      <formula>80%</formula>
    </cfRule>
  </conditionalFormatting>
  <conditionalFormatting sqref="AA18">
    <cfRule type="cellIs" dxfId="41" priority="32" operator="lessThanOrEqual">
      <formula>50%</formula>
    </cfRule>
  </conditionalFormatting>
  <conditionalFormatting sqref="AA24:AA31">
    <cfRule type="cellIs" dxfId="40" priority="27" operator="greaterThanOrEqual">
      <formula>81%</formula>
    </cfRule>
  </conditionalFormatting>
  <conditionalFormatting sqref="AA24:AA31">
    <cfRule type="cellIs" dxfId="39" priority="28" operator="between">
      <formula>51%</formula>
      <formula>80%</formula>
    </cfRule>
  </conditionalFormatting>
  <conditionalFormatting sqref="AA24:AA31">
    <cfRule type="cellIs" dxfId="38" priority="29" operator="lessThanOrEqual">
      <formula>50%</formula>
    </cfRule>
  </conditionalFormatting>
  <conditionalFormatting sqref="AA33">
    <cfRule type="cellIs" dxfId="37" priority="24" operator="greaterThanOrEqual">
      <formula>81%</formula>
    </cfRule>
  </conditionalFormatting>
  <conditionalFormatting sqref="AA33">
    <cfRule type="cellIs" dxfId="36" priority="25" operator="between">
      <formula>51%</formula>
      <formula>80%</formula>
    </cfRule>
  </conditionalFormatting>
  <conditionalFormatting sqref="AA33">
    <cfRule type="cellIs" dxfId="35" priority="26" operator="lessThanOrEqual">
      <formula>50%</formula>
    </cfRule>
  </conditionalFormatting>
  <conditionalFormatting sqref="K16:T16">
    <cfRule type="colorScale" priority="12">
      <colorScale>
        <cfvo type="formula" val="0"/>
        <cfvo type="formula" val="1"/>
        <color rgb="FFFFFF00"/>
        <color theme="9"/>
      </colorScale>
    </cfRule>
  </conditionalFormatting>
  <conditionalFormatting sqref="U16">
    <cfRule type="colorScale" priority="11">
      <colorScale>
        <cfvo type="formula" val="0"/>
        <cfvo type="formula" val="1"/>
        <color rgb="FFFFFF00"/>
        <color theme="9"/>
      </colorScale>
    </cfRule>
  </conditionalFormatting>
  <conditionalFormatting sqref="V10">
    <cfRule type="cellIs" dxfId="34" priority="8" operator="greaterThanOrEqual">
      <formula>81%</formula>
    </cfRule>
  </conditionalFormatting>
  <conditionalFormatting sqref="V10">
    <cfRule type="cellIs" dxfId="33" priority="9" operator="between">
      <formula>51%</formula>
      <formula>80%</formula>
    </cfRule>
  </conditionalFormatting>
  <conditionalFormatting sqref="V10">
    <cfRule type="cellIs" dxfId="32" priority="10" operator="lessThanOrEqual">
      <formula>50%</formula>
    </cfRule>
  </conditionalFormatting>
  <conditionalFormatting sqref="V11">
    <cfRule type="cellIs" dxfId="31" priority="5" operator="greaterThanOrEqual">
      <formula>81%</formula>
    </cfRule>
  </conditionalFormatting>
  <conditionalFormatting sqref="V11">
    <cfRule type="cellIs" dxfId="30" priority="6" operator="between">
      <formula>51%</formula>
      <formula>80%</formula>
    </cfRule>
  </conditionalFormatting>
  <conditionalFormatting sqref="V11">
    <cfRule type="cellIs" dxfId="29" priority="7" operator="lessThanOrEqual">
      <formula>50%</formula>
    </cfRule>
  </conditionalFormatting>
  <conditionalFormatting sqref="AA7">
    <cfRule type="cellIs" dxfId="28" priority="2" operator="greaterThanOrEqual">
      <formula>81%</formula>
    </cfRule>
  </conditionalFormatting>
  <conditionalFormatting sqref="AA7">
    <cfRule type="cellIs" dxfId="27" priority="3" operator="between">
      <formula>51%</formula>
      <formula>80%</formula>
    </cfRule>
  </conditionalFormatting>
  <conditionalFormatting sqref="AA7">
    <cfRule type="cellIs" dxfId="26" priority="4" operator="lessThanOrEqual">
      <formula>50%</formula>
    </cfRule>
  </conditionalFormatting>
  <conditionalFormatting sqref="U18:U35">
    <cfRule type="colorScale" priority="1">
      <colorScale>
        <cfvo type="formula" val="0"/>
        <cfvo type="formula" val="1"/>
        <color rgb="FFFFFF00"/>
        <color theme="9"/>
      </colorScale>
    </cfRule>
  </conditionalFormatting>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8D08D"/>
  </sheetPr>
  <dimension ref="A1:AE35"/>
  <sheetViews>
    <sheetView zoomScale="40" zoomScaleNormal="40" workbookViewId="0">
      <pane ySplit="9" topLeftCell="A19" activePane="bottomLeft" state="frozen"/>
      <selection pane="bottomLeft" activeCell="D14" sqref="A14:XFD19"/>
    </sheetView>
  </sheetViews>
  <sheetFormatPr baseColWidth="10" defaultColWidth="13" defaultRowHeight="15" customHeight="1" x14ac:dyDescent="0.3"/>
  <cols>
    <col min="1" max="1" width="53.19921875" style="69" customWidth="1"/>
    <col min="2" max="2" width="41.3984375" style="69" customWidth="1"/>
    <col min="3" max="3" width="93" style="69" customWidth="1"/>
    <col min="4" max="4" width="74.69921875" style="69" customWidth="1"/>
    <col min="5" max="5" width="85.69921875" style="69" customWidth="1"/>
    <col min="6" max="6" width="29.59765625" style="69" customWidth="1"/>
    <col min="7" max="7" width="25.5" style="69" customWidth="1"/>
    <col min="8" max="8" width="30" style="69" customWidth="1"/>
    <col min="9" max="9" width="24.19921875" style="69" customWidth="1"/>
    <col min="10" max="10" width="30" style="69" customWidth="1"/>
    <col min="11" max="11" width="17.8984375" style="69" customWidth="1"/>
    <col min="12" max="12" width="18.3984375" style="69" customWidth="1"/>
    <col min="13" max="13" width="19.69921875" style="69" customWidth="1"/>
    <col min="14" max="14" width="30" style="69" customWidth="1"/>
    <col min="15" max="15" width="37.5" style="69" customWidth="1"/>
    <col min="16" max="16" width="33" style="69" customWidth="1"/>
    <col min="17" max="17" width="31.69921875" style="69" customWidth="1"/>
    <col min="18" max="18" width="36" style="69" customWidth="1"/>
    <col min="19" max="19" width="30.5" style="69" customWidth="1"/>
    <col min="20" max="20" width="42.8984375" style="69" customWidth="1"/>
    <col min="21" max="21" width="23" style="69" customWidth="1"/>
    <col min="22" max="22" width="24.8984375" style="69" customWidth="1"/>
    <col min="23" max="23" width="16.69921875" style="69" customWidth="1"/>
    <col min="24" max="24" width="19.09765625" style="69" customWidth="1"/>
    <col min="25" max="25" width="23.5" style="69" customWidth="1"/>
    <col min="26" max="26" width="26.19921875" style="69" customWidth="1"/>
    <col min="27" max="27" width="25.69921875" style="69" customWidth="1"/>
    <col min="28" max="28" width="20.19921875" style="69" customWidth="1"/>
    <col min="29" max="29" width="15" style="69" customWidth="1"/>
    <col min="30" max="30" width="12.8984375" style="69" customWidth="1"/>
    <col min="31" max="31" width="10.19921875" style="69" customWidth="1"/>
    <col min="32" max="16384" width="13" style="69"/>
  </cols>
  <sheetData>
    <row r="1" spans="1:31" ht="54" customHeight="1" x14ac:dyDescent="0.3">
      <c r="A1" s="277" t="s">
        <v>471</v>
      </c>
      <c r="B1" s="256"/>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7"/>
    </row>
    <row r="2" spans="1:31" ht="75.75" customHeight="1" x14ac:dyDescent="0.3">
      <c r="A2" s="253" t="s">
        <v>472</v>
      </c>
      <c r="B2" s="253" t="s">
        <v>459</v>
      </c>
      <c r="C2" s="253" t="s">
        <v>702</v>
      </c>
      <c r="D2" s="253" t="s">
        <v>473</v>
      </c>
      <c r="E2" s="253" t="s">
        <v>474</v>
      </c>
      <c r="F2" s="253" t="s">
        <v>475</v>
      </c>
      <c r="G2" s="253" t="s">
        <v>476</v>
      </c>
      <c r="H2" s="253" t="s">
        <v>477</v>
      </c>
      <c r="I2" s="258" t="s">
        <v>478</v>
      </c>
      <c r="J2" s="253" t="s">
        <v>479</v>
      </c>
      <c r="K2" s="255" t="s">
        <v>480</v>
      </c>
      <c r="L2" s="256"/>
      <c r="M2" s="256"/>
      <c r="N2" s="256"/>
      <c r="O2" s="256"/>
      <c r="P2" s="256"/>
      <c r="Q2" s="256"/>
      <c r="R2" s="256"/>
      <c r="S2" s="256"/>
      <c r="T2" s="257"/>
      <c r="U2" s="253" t="s">
        <v>481</v>
      </c>
      <c r="V2" s="253" t="s">
        <v>482</v>
      </c>
      <c r="W2" s="255" t="s">
        <v>483</v>
      </c>
      <c r="X2" s="256"/>
      <c r="Y2" s="257"/>
      <c r="Z2" s="258" t="s">
        <v>484</v>
      </c>
      <c r="AA2" s="258" t="s">
        <v>485</v>
      </c>
      <c r="AB2" s="258" t="s">
        <v>486</v>
      </c>
      <c r="AC2" s="279" t="s">
        <v>487</v>
      </c>
      <c r="AD2" s="256"/>
      <c r="AE2" s="257"/>
    </row>
    <row r="3" spans="1:31" ht="109.95" customHeight="1" x14ac:dyDescent="0.3">
      <c r="A3" s="254"/>
      <c r="B3" s="278"/>
      <c r="C3" s="278"/>
      <c r="D3" s="278"/>
      <c r="E3" s="278"/>
      <c r="F3" s="278"/>
      <c r="G3" s="278"/>
      <c r="H3" s="278"/>
      <c r="I3" s="278"/>
      <c r="J3" s="278"/>
      <c r="K3" s="70" t="s">
        <v>488</v>
      </c>
      <c r="L3" s="70" t="s">
        <v>489</v>
      </c>
      <c r="M3" s="70" t="s">
        <v>490</v>
      </c>
      <c r="N3" s="70" t="s">
        <v>491</v>
      </c>
      <c r="O3" s="70" t="s">
        <v>492</v>
      </c>
      <c r="P3" s="70" t="s">
        <v>493</v>
      </c>
      <c r="Q3" s="70" t="s">
        <v>494</v>
      </c>
      <c r="R3" s="70" t="s">
        <v>495</v>
      </c>
      <c r="S3" s="70" t="s">
        <v>496</v>
      </c>
      <c r="T3" s="70" t="s">
        <v>497</v>
      </c>
      <c r="U3" s="254"/>
      <c r="V3" s="254"/>
      <c r="W3" s="71" t="s">
        <v>498</v>
      </c>
      <c r="X3" s="71" t="s">
        <v>499</v>
      </c>
      <c r="Y3" s="71" t="s">
        <v>500</v>
      </c>
      <c r="Z3" s="254"/>
      <c r="AA3" s="254"/>
      <c r="AB3" s="254"/>
      <c r="AC3" s="72" t="s">
        <v>501</v>
      </c>
      <c r="AD3" s="73" t="s">
        <v>502</v>
      </c>
      <c r="AE3" s="74" t="s">
        <v>503</v>
      </c>
    </row>
    <row r="4" spans="1:31" ht="109.95" hidden="1" customHeight="1" x14ac:dyDescent="0.3">
      <c r="A4" s="190"/>
      <c r="B4" s="190"/>
      <c r="C4" s="191"/>
      <c r="D4" s="191"/>
      <c r="E4" s="191"/>
      <c r="F4" s="191"/>
      <c r="G4" s="191"/>
      <c r="H4" s="191"/>
      <c r="I4" s="191"/>
      <c r="J4" s="191"/>
      <c r="K4" s="192"/>
      <c r="L4" s="193"/>
      <c r="M4" s="193"/>
      <c r="N4" s="193"/>
      <c r="O4" s="193"/>
      <c r="P4" s="193"/>
      <c r="Q4" s="193"/>
      <c r="R4" s="193"/>
      <c r="S4" s="193"/>
      <c r="T4" s="194"/>
      <c r="U4" s="223"/>
      <c r="V4" s="223"/>
      <c r="W4" s="195"/>
      <c r="X4" s="195"/>
      <c r="Y4" s="195"/>
      <c r="Z4" s="225"/>
      <c r="AA4" s="225"/>
      <c r="AB4" s="225"/>
      <c r="AC4" s="152"/>
      <c r="AD4" s="153"/>
      <c r="AE4" s="154"/>
    </row>
    <row r="5" spans="1:31" ht="109.95" hidden="1" customHeight="1" x14ac:dyDescent="0.3">
      <c r="A5" s="190"/>
      <c r="B5" s="190"/>
      <c r="C5" s="191"/>
      <c r="D5" s="191"/>
      <c r="E5" s="191"/>
      <c r="F5" s="191"/>
      <c r="G5" s="191"/>
      <c r="H5" s="191"/>
      <c r="I5" s="191"/>
      <c r="J5" s="191"/>
      <c r="K5" s="192"/>
      <c r="L5" s="193"/>
      <c r="M5" s="193"/>
      <c r="N5" s="193"/>
      <c r="O5" s="193"/>
      <c r="P5" s="193"/>
      <c r="Q5" s="193"/>
      <c r="R5" s="193"/>
      <c r="S5" s="193"/>
      <c r="T5" s="194"/>
      <c r="U5" s="223"/>
      <c r="V5" s="223"/>
      <c r="W5" s="195"/>
      <c r="X5" s="195"/>
      <c r="Y5" s="195"/>
      <c r="Z5" s="225"/>
      <c r="AA5" s="225"/>
      <c r="AB5" s="225"/>
      <c r="AC5" s="152"/>
      <c r="AD5" s="153"/>
      <c r="AE5" s="154"/>
    </row>
    <row r="6" spans="1:31" ht="109.95" hidden="1" customHeight="1" x14ac:dyDescent="0.3">
      <c r="A6" s="190"/>
      <c r="B6" s="190"/>
      <c r="C6" s="191"/>
      <c r="D6" s="191"/>
      <c r="E6" s="191"/>
      <c r="F6" s="191"/>
      <c r="G6" s="191"/>
      <c r="H6" s="191"/>
      <c r="I6" s="191"/>
      <c r="J6" s="191"/>
      <c r="K6" s="192"/>
      <c r="L6" s="193"/>
      <c r="M6" s="193"/>
      <c r="N6" s="193"/>
      <c r="O6" s="193"/>
      <c r="P6" s="193"/>
      <c r="Q6" s="193"/>
      <c r="R6" s="193"/>
      <c r="S6" s="193"/>
      <c r="T6" s="194"/>
      <c r="U6" s="223"/>
      <c r="V6" s="223"/>
      <c r="W6" s="195"/>
      <c r="X6" s="195"/>
      <c r="Y6" s="195"/>
      <c r="Z6" s="225"/>
      <c r="AA6" s="225"/>
      <c r="AB6" s="225"/>
      <c r="AC6" s="152"/>
      <c r="AD6" s="153"/>
      <c r="AE6" s="154"/>
    </row>
    <row r="7" spans="1:31" ht="45.6" hidden="1" customHeight="1" x14ac:dyDescent="0.4">
      <c r="A7" s="261" t="s">
        <v>666</v>
      </c>
      <c r="B7" s="264" t="s">
        <v>730</v>
      </c>
      <c r="D7" s="162"/>
      <c r="E7" s="162"/>
      <c r="F7" s="156"/>
      <c r="G7" s="156"/>
      <c r="H7" s="156"/>
      <c r="I7" s="156"/>
      <c r="J7" s="156"/>
      <c r="K7" s="157"/>
      <c r="L7" s="158"/>
      <c r="M7" s="158"/>
      <c r="N7" s="158"/>
      <c r="O7" s="158"/>
      <c r="P7" s="158"/>
      <c r="Q7" s="158"/>
      <c r="R7" s="158"/>
      <c r="S7" s="158"/>
      <c r="T7" s="159"/>
      <c r="U7" s="223"/>
      <c r="V7" s="223"/>
      <c r="W7" s="160">
        <v>1</v>
      </c>
      <c r="X7" s="160">
        <v>0</v>
      </c>
      <c r="Y7" s="224">
        <f t="shared" ref="Y7:Y35" si="0">X7/W7</f>
        <v>0</v>
      </c>
      <c r="Z7" s="271">
        <f>+AVERAGE(Y10:Y17)</f>
        <v>1</v>
      </c>
      <c r="AA7" s="271">
        <f>+Z7</f>
        <v>1</v>
      </c>
      <c r="AB7" s="280">
        <f>AVERAGE(AA7:AA35)</f>
        <v>1</v>
      </c>
      <c r="AC7" s="152"/>
      <c r="AD7" s="153"/>
      <c r="AE7" s="154"/>
    </row>
    <row r="8" spans="1:31" ht="42" hidden="1" customHeight="1" x14ac:dyDescent="0.4">
      <c r="A8" s="262"/>
      <c r="B8" s="265"/>
      <c r="D8" s="162"/>
      <c r="E8" s="162"/>
      <c r="F8" s="156"/>
      <c r="G8" s="156"/>
      <c r="H8" s="156"/>
      <c r="I8" s="156"/>
      <c r="J8" s="156"/>
      <c r="K8" s="157"/>
      <c r="L8" s="158"/>
      <c r="M8" s="158"/>
      <c r="N8" s="158"/>
      <c r="O8" s="158"/>
      <c r="P8" s="158"/>
      <c r="Q8" s="158"/>
      <c r="R8" s="158"/>
      <c r="S8" s="158"/>
      <c r="T8" s="159"/>
      <c r="U8" s="223"/>
      <c r="V8" s="223"/>
      <c r="W8" s="160">
        <v>1</v>
      </c>
      <c r="X8" s="160">
        <v>0</v>
      </c>
      <c r="Y8" s="224">
        <f t="shared" si="0"/>
        <v>0</v>
      </c>
      <c r="Z8" s="272"/>
      <c r="AA8" s="272"/>
      <c r="AB8" s="281"/>
      <c r="AC8" s="152"/>
      <c r="AD8" s="153"/>
      <c r="AE8" s="154"/>
    </row>
    <row r="9" spans="1:31" ht="81" hidden="1" customHeight="1" x14ac:dyDescent="0.4">
      <c r="A9" s="262"/>
      <c r="B9" s="265"/>
      <c r="C9" s="130"/>
      <c r="D9" s="162"/>
      <c r="E9" s="162"/>
      <c r="F9" s="156"/>
      <c r="G9" s="156"/>
      <c r="H9" s="156"/>
      <c r="I9" s="156"/>
      <c r="J9" s="156"/>
      <c r="K9" s="172"/>
      <c r="L9" s="172"/>
      <c r="M9" s="172"/>
      <c r="N9" s="172"/>
      <c r="O9" s="172"/>
      <c r="P9" s="172"/>
      <c r="Q9" s="172"/>
      <c r="R9" s="172"/>
      <c r="S9" s="172"/>
      <c r="T9" s="172"/>
      <c r="U9" s="175"/>
      <c r="V9" s="176">
        <f t="shared" ref="V9:V11" si="1" xml:space="preserve"> (+T9+S9+Q9+R9+P9+O9+N9+M9+L9+K9)/10</f>
        <v>0</v>
      </c>
      <c r="W9" s="160">
        <v>1</v>
      </c>
      <c r="X9" s="160">
        <v>0</v>
      </c>
      <c r="Y9" s="224">
        <f t="shared" si="0"/>
        <v>0</v>
      </c>
      <c r="Z9" s="272"/>
      <c r="AA9" s="272"/>
      <c r="AB9" s="281"/>
      <c r="AC9" s="152"/>
      <c r="AD9" s="153"/>
      <c r="AE9" s="154"/>
    </row>
    <row r="10" spans="1:31" ht="192.6" customHeight="1" x14ac:dyDescent="0.3">
      <c r="A10" s="262"/>
      <c r="B10" s="265"/>
      <c r="C10" s="130" t="s">
        <v>707</v>
      </c>
      <c r="D10" s="130" t="s">
        <v>709</v>
      </c>
      <c r="E10" s="167" t="s">
        <v>708</v>
      </c>
      <c r="F10" s="169" t="s">
        <v>675</v>
      </c>
      <c r="G10" s="170">
        <v>44827</v>
      </c>
      <c r="H10" s="182">
        <v>6</v>
      </c>
      <c r="I10" s="171">
        <v>0</v>
      </c>
      <c r="J10" s="169" t="s">
        <v>680</v>
      </c>
      <c r="K10" s="172">
        <v>1</v>
      </c>
      <c r="L10" s="172">
        <v>0</v>
      </c>
      <c r="M10" s="172">
        <v>1</v>
      </c>
      <c r="N10" s="172">
        <v>0</v>
      </c>
      <c r="O10" s="172">
        <v>1</v>
      </c>
      <c r="P10" s="172">
        <v>1</v>
      </c>
      <c r="Q10" s="172">
        <v>0</v>
      </c>
      <c r="R10" s="172">
        <v>0</v>
      </c>
      <c r="S10" s="172">
        <v>0</v>
      </c>
      <c r="T10" s="172">
        <v>1</v>
      </c>
      <c r="U10" s="178">
        <f t="shared" ref="U10:U11" si="2">SUM(K10:T10)</f>
        <v>5</v>
      </c>
      <c r="V10" s="177">
        <f t="shared" si="1"/>
        <v>0.5</v>
      </c>
      <c r="W10" s="160">
        <v>1</v>
      </c>
      <c r="X10" s="160">
        <v>1</v>
      </c>
      <c r="Y10" s="224">
        <f t="shared" si="0"/>
        <v>1</v>
      </c>
      <c r="Z10" s="272"/>
      <c r="AA10" s="272"/>
      <c r="AB10" s="281"/>
      <c r="AC10" s="152"/>
      <c r="AD10" s="153"/>
      <c r="AE10" s="154"/>
    </row>
    <row r="11" spans="1:31" ht="187.8" customHeight="1" x14ac:dyDescent="0.3">
      <c r="A11" s="262"/>
      <c r="B11" s="265"/>
      <c r="C11" s="130" t="s">
        <v>528</v>
      </c>
      <c r="D11" s="196" t="s">
        <v>710</v>
      </c>
      <c r="E11" s="167" t="s">
        <v>711</v>
      </c>
      <c r="F11" s="169" t="s">
        <v>675</v>
      </c>
      <c r="G11" s="183" t="s">
        <v>712</v>
      </c>
      <c r="H11" s="182">
        <v>300</v>
      </c>
      <c r="I11" s="171">
        <v>0</v>
      </c>
      <c r="J11" s="169" t="s">
        <v>713</v>
      </c>
      <c r="K11" s="172">
        <v>1</v>
      </c>
      <c r="L11" s="172">
        <v>1</v>
      </c>
      <c r="M11" s="172">
        <v>1</v>
      </c>
      <c r="N11" s="172">
        <v>0</v>
      </c>
      <c r="O11" s="172">
        <v>1</v>
      </c>
      <c r="P11" s="172">
        <v>1</v>
      </c>
      <c r="Q11" s="172">
        <v>0</v>
      </c>
      <c r="R11" s="172">
        <v>1</v>
      </c>
      <c r="S11" s="172">
        <v>1</v>
      </c>
      <c r="T11" s="172">
        <v>1</v>
      </c>
      <c r="U11" s="178">
        <f t="shared" si="2"/>
        <v>8</v>
      </c>
      <c r="V11" s="177">
        <f t="shared" si="1"/>
        <v>0.8</v>
      </c>
      <c r="W11" s="160">
        <v>1</v>
      </c>
      <c r="X11" s="160">
        <v>1</v>
      </c>
      <c r="Y11" s="224">
        <f t="shared" si="0"/>
        <v>1</v>
      </c>
      <c r="Z11" s="272"/>
      <c r="AA11" s="272"/>
      <c r="AB11" s="281"/>
      <c r="AC11" s="152"/>
      <c r="AD11" s="153"/>
      <c r="AE11" s="154"/>
    </row>
    <row r="12" spans="1:31" ht="109.95" customHeight="1" x14ac:dyDescent="0.3">
      <c r="A12" s="262"/>
      <c r="B12" s="265"/>
      <c r="C12" s="274" t="s">
        <v>670</v>
      </c>
      <c r="D12" s="167" t="s">
        <v>671</v>
      </c>
      <c r="E12" s="167" t="s">
        <v>676</v>
      </c>
      <c r="F12" s="169" t="s">
        <v>675</v>
      </c>
      <c r="G12" s="170">
        <v>44617</v>
      </c>
      <c r="H12" s="168">
        <v>2</v>
      </c>
      <c r="I12" s="171">
        <v>0</v>
      </c>
      <c r="J12" s="169" t="s">
        <v>680</v>
      </c>
      <c r="K12" s="172">
        <v>1</v>
      </c>
      <c r="L12" s="172">
        <v>1</v>
      </c>
      <c r="M12" s="172">
        <v>1</v>
      </c>
      <c r="N12" s="172">
        <v>0</v>
      </c>
      <c r="O12" s="172">
        <v>1</v>
      </c>
      <c r="P12" s="172">
        <v>1</v>
      </c>
      <c r="Q12" s="172">
        <v>0</v>
      </c>
      <c r="R12" s="172">
        <v>0</v>
      </c>
      <c r="S12" s="172">
        <v>0</v>
      </c>
      <c r="T12" s="172">
        <v>0</v>
      </c>
      <c r="U12" s="178">
        <f>SUM(K12:T12)</f>
        <v>5</v>
      </c>
      <c r="V12" s="177">
        <f xml:space="preserve"> (+T12+S12+Q12+R12+P12+O12+N12+M12+L12+K12)/10</f>
        <v>0.5</v>
      </c>
      <c r="W12" s="160">
        <v>1</v>
      </c>
      <c r="X12" s="160">
        <v>1</v>
      </c>
      <c r="Y12" s="224">
        <f t="shared" si="0"/>
        <v>1</v>
      </c>
      <c r="Z12" s="272"/>
      <c r="AA12" s="272"/>
      <c r="AB12" s="281"/>
      <c r="AC12" s="152"/>
      <c r="AD12" s="153"/>
      <c r="AE12" s="154"/>
    </row>
    <row r="13" spans="1:31" ht="109.95" customHeight="1" x14ac:dyDescent="0.3">
      <c r="A13" s="262"/>
      <c r="B13" s="265"/>
      <c r="C13" s="275"/>
      <c r="D13" s="167" t="s">
        <v>672</v>
      </c>
      <c r="E13" s="167" t="s">
        <v>677</v>
      </c>
      <c r="F13" s="169" t="s">
        <v>681</v>
      </c>
      <c r="G13" s="170">
        <v>44777</v>
      </c>
      <c r="H13" s="168">
        <v>2</v>
      </c>
      <c r="I13" s="171">
        <v>0</v>
      </c>
      <c r="J13" s="169" t="s">
        <v>680</v>
      </c>
      <c r="K13" s="172">
        <v>1</v>
      </c>
      <c r="L13" s="172">
        <v>1</v>
      </c>
      <c r="M13" s="172">
        <v>1</v>
      </c>
      <c r="N13" s="172">
        <v>0</v>
      </c>
      <c r="O13" s="172">
        <v>1</v>
      </c>
      <c r="P13" s="172">
        <v>1</v>
      </c>
      <c r="Q13" s="172">
        <v>0</v>
      </c>
      <c r="R13" s="172">
        <v>1</v>
      </c>
      <c r="S13" s="172">
        <v>0</v>
      </c>
      <c r="T13" s="172">
        <v>0</v>
      </c>
      <c r="U13" s="179">
        <f>SUM(K13:T13)</f>
        <v>6</v>
      </c>
      <c r="V13" s="177">
        <f t="shared" ref="V13:V35" si="3" xml:space="preserve"> (+T13+S13+Q13+R13+P13+O13+N13+M13+L13+K13)/10</f>
        <v>0.6</v>
      </c>
      <c r="W13" s="160">
        <v>1</v>
      </c>
      <c r="X13" s="160">
        <v>1</v>
      </c>
      <c r="Y13" s="224">
        <f t="shared" si="0"/>
        <v>1</v>
      </c>
      <c r="Z13" s="272"/>
      <c r="AA13" s="272"/>
      <c r="AB13" s="281"/>
      <c r="AC13" s="152"/>
      <c r="AD13" s="153"/>
      <c r="AE13" s="154"/>
    </row>
    <row r="14" spans="1:31" ht="138" customHeight="1" x14ac:dyDescent="0.3">
      <c r="A14" s="262"/>
      <c r="B14" s="265"/>
      <c r="C14" s="275"/>
      <c r="D14" s="167" t="s">
        <v>673</v>
      </c>
      <c r="E14" s="167" t="s">
        <v>678</v>
      </c>
      <c r="F14" s="169" t="s">
        <v>681</v>
      </c>
      <c r="G14" s="170">
        <v>44795</v>
      </c>
      <c r="H14" s="168">
        <v>11</v>
      </c>
      <c r="I14" s="171">
        <v>0</v>
      </c>
      <c r="J14" s="169" t="s">
        <v>680</v>
      </c>
      <c r="K14" s="172">
        <v>1</v>
      </c>
      <c r="L14" s="172">
        <v>1</v>
      </c>
      <c r="M14" s="172">
        <v>1</v>
      </c>
      <c r="N14" s="172">
        <v>0</v>
      </c>
      <c r="O14" s="172">
        <v>1</v>
      </c>
      <c r="P14" s="172">
        <v>1</v>
      </c>
      <c r="Q14" s="172">
        <v>0</v>
      </c>
      <c r="R14" s="172">
        <v>0</v>
      </c>
      <c r="S14" s="172">
        <v>1</v>
      </c>
      <c r="T14" s="172">
        <v>1</v>
      </c>
      <c r="U14" s="178">
        <f t="shared" ref="U14:U17" si="4">SUM(K14:T14)</f>
        <v>7</v>
      </c>
      <c r="V14" s="177">
        <f t="shared" si="3"/>
        <v>0.7</v>
      </c>
      <c r="W14" s="160">
        <v>1</v>
      </c>
      <c r="X14" s="160">
        <v>1</v>
      </c>
      <c r="Y14" s="224">
        <f t="shared" si="0"/>
        <v>1</v>
      </c>
      <c r="Z14" s="272"/>
      <c r="AA14" s="272"/>
      <c r="AB14" s="281"/>
      <c r="AC14" s="152"/>
      <c r="AD14" s="153"/>
      <c r="AE14" s="154"/>
    </row>
    <row r="15" spans="1:31" ht="132" customHeight="1" x14ac:dyDescent="0.3">
      <c r="A15" s="262"/>
      <c r="B15" s="265"/>
      <c r="C15" s="275"/>
      <c r="D15" s="167" t="s">
        <v>685</v>
      </c>
      <c r="E15" s="167" t="s">
        <v>686</v>
      </c>
      <c r="F15" s="169" t="s">
        <v>681</v>
      </c>
      <c r="G15" s="170">
        <v>44771</v>
      </c>
      <c r="H15" s="168">
        <v>23</v>
      </c>
      <c r="I15" s="171">
        <v>0</v>
      </c>
      <c r="J15" s="169" t="s">
        <v>680</v>
      </c>
      <c r="K15" s="172">
        <v>1</v>
      </c>
      <c r="L15" s="172">
        <v>1</v>
      </c>
      <c r="M15" s="172">
        <v>1</v>
      </c>
      <c r="N15" s="172">
        <v>1</v>
      </c>
      <c r="O15" s="172">
        <v>1</v>
      </c>
      <c r="P15" s="172">
        <v>1</v>
      </c>
      <c r="Q15" s="172">
        <v>0</v>
      </c>
      <c r="R15" s="172">
        <v>1</v>
      </c>
      <c r="S15" s="172">
        <v>1</v>
      </c>
      <c r="T15" s="172">
        <v>1</v>
      </c>
      <c r="U15" s="178">
        <v>1</v>
      </c>
      <c r="V15" s="177">
        <f t="shared" si="3"/>
        <v>0.9</v>
      </c>
      <c r="W15" s="160">
        <v>1</v>
      </c>
      <c r="X15" s="160">
        <v>1</v>
      </c>
      <c r="Y15" s="224">
        <f t="shared" si="0"/>
        <v>1</v>
      </c>
      <c r="Z15" s="272"/>
      <c r="AA15" s="272"/>
      <c r="AB15" s="281"/>
      <c r="AC15" s="152"/>
      <c r="AD15" s="153"/>
      <c r="AE15" s="154"/>
    </row>
    <row r="16" spans="1:31" ht="132" customHeight="1" x14ac:dyDescent="0.3">
      <c r="A16" s="262"/>
      <c r="B16" s="265"/>
      <c r="C16" s="275"/>
      <c r="D16" s="167" t="s">
        <v>674</v>
      </c>
      <c r="E16" s="167" t="s">
        <v>679</v>
      </c>
      <c r="F16" s="169" t="s">
        <v>681</v>
      </c>
      <c r="G16" s="170">
        <v>44777</v>
      </c>
      <c r="H16" s="168">
        <v>2</v>
      </c>
      <c r="I16" s="171">
        <v>0</v>
      </c>
      <c r="J16" s="169" t="s">
        <v>680</v>
      </c>
      <c r="K16" s="172">
        <v>1</v>
      </c>
      <c r="L16" s="172">
        <v>1</v>
      </c>
      <c r="M16" s="172">
        <v>1</v>
      </c>
      <c r="N16" s="172">
        <v>0</v>
      </c>
      <c r="O16" s="172">
        <v>1</v>
      </c>
      <c r="P16" s="172">
        <v>1</v>
      </c>
      <c r="Q16" s="172">
        <v>0</v>
      </c>
      <c r="R16" s="172">
        <v>0</v>
      </c>
      <c r="S16" s="172">
        <v>0</v>
      </c>
      <c r="T16" s="172">
        <v>0</v>
      </c>
      <c r="U16" s="178">
        <f t="shared" ref="U16" si="5">SUM(K16:T16)</f>
        <v>5</v>
      </c>
      <c r="V16" s="177">
        <f t="shared" si="3"/>
        <v>0.5</v>
      </c>
      <c r="W16" s="160">
        <v>1</v>
      </c>
      <c r="X16" s="160">
        <v>1</v>
      </c>
      <c r="Y16" s="224">
        <f t="shared" si="0"/>
        <v>1</v>
      </c>
      <c r="Z16" s="272"/>
      <c r="AA16" s="272"/>
      <c r="AB16" s="281"/>
      <c r="AC16" s="152"/>
      <c r="AD16" s="153"/>
      <c r="AE16" s="154"/>
    </row>
    <row r="17" spans="1:31" ht="136.80000000000001" customHeight="1" x14ac:dyDescent="0.3">
      <c r="A17" s="263"/>
      <c r="B17" s="266"/>
      <c r="C17" s="276"/>
      <c r="D17" s="167" t="s">
        <v>731</v>
      </c>
      <c r="E17" s="167" t="s">
        <v>732</v>
      </c>
      <c r="F17" s="169" t="s">
        <v>681</v>
      </c>
      <c r="G17" s="170">
        <v>44861</v>
      </c>
      <c r="H17" s="168">
        <v>2</v>
      </c>
      <c r="I17" s="171">
        <v>0</v>
      </c>
      <c r="J17" s="169" t="s">
        <v>680</v>
      </c>
      <c r="K17" s="172">
        <v>1</v>
      </c>
      <c r="L17" s="172">
        <v>1</v>
      </c>
      <c r="M17" s="172">
        <v>1</v>
      </c>
      <c r="N17" s="172">
        <v>0</v>
      </c>
      <c r="O17" s="172">
        <v>1</v>
      </c>
      <c r="P17" s="172">
        <v>1</v>
      </c>
      <c r="Q17" s="172">
        <v>0</v>
      </c>
      <c r="R17" s="172">
        <v>0</v>
      </c>
      <c r="S17" s="172">
        <v>0</v>
      </c>
      <c r="T17" s="172">
        <v>0</v>
      </c>
      <c r="U17" s="178">
        <f t="shared" si="4"/>
        <v>5</v>
      </c>
      <c r="V17" s="177">
        <f t="shared" si="3"/>
        <v>0.5</v>
      </c>
      <c r="W17" s="160">
        <v>1</v>
      </c>
      <c r="X17" s="160">
        <v>1</v>
      </c>
      <c r="Y17" s="224">
        <f t="shared" si="0"/>
        <v>1</v>
      </c>
      <c r="Z17" s="273"/>
      <c r="AA17" s="273"/>
      <c r="AB17" s="281"/>
      <c r="AC17" s="152"/>
      <c r="AD17" s="153"/>
      <c r="AE17" s="154"/>
    </row>
    <row r="18" spans="1:31" ht="174.6" customHeight="1" x14ac:dyDescent="0.3">
      <c r="A18" s="259" t="s">
        <v>690</v>
      </c>
      <c r="B18" s="259" t="s">
        <v>733</v>
      </c>
      <c r="C18" s="197" t="s">
        <v>691</v>
      </c>
      <c r="D18" s="198" t="s">
        <v>692</v>
      </c>
      <c r="E18" s="199" t="s">
        <v>693</v>
      </c>
      <c r="F18" s="200" t="s">
        <v>694</v>
      </c>
      <c r="G18" s="173" t="s">
        <v>695</v>
      </c>
      <c r="H18" s="173">
        <v>250</v>
      </c>
      <c r="I18" s="201">
        <v>0</v>
      </c>
      <c r="J18" s="169" t="s">
        <v>696</v>
      </c>
      <c r="K18" s="172">
        <v>1</v>
      </c>
      <c r="L18" s="173">
        <v>1</v>
      </c>
      <c r="M18" s="173">
        <v>1</v>
      </c>
      <c r="N18" s="173">
        <v>1</v>
      </c>
      <c r="O18" s="173">
        <v>1</v>
      </c>
      <c r="P18" s="173">
        <v>1</v>
      </c>
      <c r="Q18" s="173">
        <v>0</v>
      </c>
      <c r="R18" s="173">
        <v>1</v>
      </c>
      <c r="S18" s="173">
        <v>0</v>
      </c>
      <c r="T18" s="173">
        <v>1</v>
      </c>
      <c r="U18" s="178">
        <f t="shared" ref="U18:U35" si="6">SUM(K18:T18)</f>
        <v>8</v>
      </c>
      <c r="V18" s="177">
        <f t="shared" si="3"/>
        <v>0.8</v>
      </c>
      <c r="W18" s="160">
        <v>1</v>
      </c>
      <c r="X18" s="160">
        <v>1</v>
      </c>
      <c r="Y18" s="224">
        <f t="shared" si="0"/>
        <v>1</v>
      </c>
      <c r="Z18" s="271">
        <f>AVERAGE(Y18:Y23)</f>
        <v>1</v>
      </c>
      <c r="AA18" s="271">
        <f>AVERAGE(Z18:Z23)</f>
        <v>1</v>
      </c>
      <c r="AB18" s="281"/>
      <c r="AC18" s="79"/>
      <c r="AD18" s="79"/>
      <c r="AE18" s="79"/>
    </row>
    <row r="19" spans="1:31" ht="114" customHeight="1" x14ac:dyDescent="0.3">
      <c r="A19" s="260"/>
      <c r="B19" s="260"/>
      <c r="C19" s="130" t="s">
        <v>703</v>
      </c>
      <c r="D19" s="163" t="s">
        <v>714</v>
      </c>
      <c r="E19" s="164" t="s">
        <v>716</v>
      </c>
      <c r="F19" s="169" t="s">
        <v>715</v>
      </c>
      <c r="G19" s="75" t="s">
        <v>717</v>
      </c>
      <c r="H19" s="75">
        <v>5</v>
      </c>
      <c r="I19" s="76">
        <v>0</v>
      </c>
      <c r="J19" s="169" t="s">
        <v>718</v>
      </c>
      <c r="K19" s="174">
        <v>1</v>
      </c>
      <c r="L19" s="155">
        <v>0</v>
      </c>
      <c r="M19" s="155">
        <v>1</v>
      </c>
      <c r="N19" s="155">
        <v>0</v>
      </c>
      <c r="O19" s="155">
        <v>1</v>
      </c>
      <c r="P19" s="155">
        <v>1</v>
      </c>
      <c r="Q19" s="155">
        <v>0</v>
      </c>
      <c r="R19" s="155">
        <v>1</v>
      </c>
      <c r="S19" s="155">
        <v>0</v>
      </c>
      <c r="T19" s="155">
        <v>1</v>
      </c>
      <c r="U19" s="178">
        <f t="shared" si="6"/>
        <v>6</v>
      </c>
      <c r="V19" s="177">
        <f t="shared" si="3"/>
        <v>0.6</v>
      </c>
      <c r="W19" s="160">
        <v>1</v>
      </c>
      <c r="X19" s="160">
        <v>1</v>
      </c>
      <c r="Y19" s="224">
        <f t="shared" si="0"/>
        <v>1</v>
      </c>
      <c r="Z19" s="272"/>
      <c r="AA19" s="272"/>
      <c r="AB19" s="281"/>
      <c r="AC19" s="79"/>
      <c r="AD19" s="79"/>
      <c r="AE19" s="79"/>
    </row>
    <row r="20" spans="1:31" ht="103.95" customHeight="1" x14ac:dyDescent="0.3">
      <c r="A20" s="260"/>
      <c r="B20" s="260"/>
      <c r="C20" s="130" t="s">
        <v>525</v>
      </c>
      <c r="D20" s="163" t="s">
        <v>687</v>
      </c>
      <c r="E20" s="164" t="s">
        <v>688</v>
      </c>
      <c r="F20" s="169" t="s">
        <v>681</v>
      </c>
      <c r="G20" s="170">
        <v>44799</v>
      </c>
      <c r="H20" s="168">
        <v>11</v>
      </c>
      <c r="I20" s="171">
        <v>0</v>
      </c>
      <c r="J20" s="169" t="s">
        <v>680</v>
      </c>
      <c r="K20" s="174">
        <v>1</v>
      </c>
      <c r="L20" s="155">
        <v>1</v>
      </c>
      <c r="M20" s="155">
        <v>1</v>
      </c>
      <c r="N20" s="155">
        <v>1</v>
      </c>
      <c r="O20" s="155">
        <v>1</v>
      </c>
      <c r="P20" s="155">
        <v>1</v>
      </c>
      <c r="Q20" s="155">
        <v>0</v>
      </c>
      <c r="R20" s="155">
        <v>1</v>
      </c>
      <c r="S20" s="155">
        <v>1</v>
      </c>
      <c r="T20" s="155">
        <v>1</v>
      </c>
      <c r="U20" s="178">
        <f t="shared" si="6"/>
        <v>9</v>
      </c>
      <c r="V20" s="177">
        <f t="shared" si="3"/>
        <v>0.9</v>
      </c>
      <c r="W20" s="160">
        <v>1</v>
      </c>
      <c r="X20" s="160">
        <v>1</v>
      </c>
      <c r="Y20" s="224">
        <f t="shared" si="0"/>
        <v>1</v>
      </c>
      <c r="Z20" s="272"/>
      <c r="AA20" s="272"/>
      <c r="AB20" s="281"/>
      <c r="AC20" s="79"/>
      <c r="AD20" s="79"/>
      <c r="AE20" s="79"/>
    </row>
    <row r="21" spans="1:31" ht="161.25" customHeight="1" x14ac:dyDescent="0.3">
      <c r="A21" s="260"/>
      <c r="B21" s="260"/>
      <c r="C21" s="130" t="s">
        <v>749</v>
      </c>
      <c r="D21" s="165" t="s">
        <v>720</v>
      </c>
      <c r="E21" s="164" t="s">
        <v>719</v>
      </c>
      <c r="F21" s="169" t="s">
        <v>721</v>
      </c>
      <c r="G21" s="75">
        <v>2022</v>
      </c>
      <c r="H21" s="75">
        <v>5</v>
      </c>
      <c r="I21" s="171">
        <v>0</v>
      </c>
      <c r="J21" s="169" t="s">
        <v>722</v>
      </c>
      <c r="K21" s="174">
        <v>1</v>
      </c>
      <c r="L21" s="155">
        <v>0</v>
      </c>
      <c r="M21" s="155">
        <v>1</v>
      </c>
      <c r="N21" s="155">
        <v>0</v>
      </c>
      <c r="O21" s="155">
        <v>1</v>
      </c>
      <c r="P21" s="155">
        <v>1</v>
      </c>
      <c r="Q21" s="155">
        <v>0</v>
      </c>
      <c r="R21" s="155">
        <v>1</v>
      </c>
      <c r="S21" s="155">
        <v>0</v>
      </c>
      <c r="T21" s="155">
        <v>1</v>
      </c>
      <c r="U21" s="178">
        <f t="shared" si="6"/>
        <v>6</v>
      </c>
      <c r="V21" s="177">
        <f t="shared" si="3"/>
        <v>0.6</v>
      </c>
      <c r="W21" s="160">
        <v>1</v>
      </c>
      <c r="X21" s="160">
        <v>1</v>
      </c>
      <c r="Y21" s="224">
        <f t="shared" si="0"/>
        <v>1</v>
      </c>
      <c r="Z21" s="272"/>
      <c r="AA21" s="272"/>
      <c r="AB21" s="281"/>
      <c r="AC21" s="79"/>
      <c r="AD21" s="79"/>
      <c r="AE21" s="79"/>
    </row>
    <row r="22" spans="1:31" ht="161.25" customHeight="1" x14ac:dyDescent="0.3">
      <c r="A22" s="260"/>
      <c r="B22" s="260"/>
      <c r="C22" s="219" t="s">
        <v>524</v>
      </c>
      <c r="D22" s="202" t="s">
        <v>723</v>
      </c>
      <c r="E22" s="203" t="s">
        <v>724</v>
      </c>
      <c r="F22" s="204" t="s">
        <v>721</v>
      </c>
      <c r="G22" s="170">
        <v>44848</v>
      </c>
      <c r="H22" s="205">
        <v>199</v>
      </c>
      <c r="I22" s="171">
        <v>-1</v>
      </c>
      <c r="J22" s="205" t="s">
        <v>727</v>
      </c>
      <c r="K22" s="174">
        <v>1</v>
      </c>
      <c r="L22" s="155">
        <v>0</v>
      </c>
      <c r="M22" s="155">
        <v>1</v>
      </c>
      <c r="N22" s="155">
        <v>0</v>
      </c>
      <c r="O22" s="155">
        <v>1</v>
      </c>
      <c r="P22" s="155">
        <v>1</v>
      </c>
      <c r="Q22" s="155">
        <v>0</v>
      </c>
      <c r="R22" s="155">
        <v>1</v>
      </c>
      <c r="S22" s="155">
        <v>1</v>
      </c>
      <c r="T22" s="155">
        <v>1</v>
      </c>
      <c r="U22" s="178">
        <f t="shared" si="6"/>
        <v>7</v>
      </c>
      <c r="V22" s="177">
        <f t="shared" si="3"/>
        <v>0.7</v>
      </c>
      <c r="W22" s="160">
        <v>1</v>
      </c>
      <c r="X22" s="160">
        <v>1</v>
      </c>
      <c r="Y22" s="224">
        <f t="shared" si="0"/>
        <v>1</v>
      </c>
      <c r="Z22" s="272"/>
      <c r="AA22" s="272"/>
      <c r="AB22" s="281"/>
      <c r="AC22" s="79"/>
      <c r="AD22" s="79"/>
      <c r="AE22" s="79"/>
    </row>
    <row r="23" spans="1:31" ht="132.6" customHeight="1" x14ac:dyDescent="0.3">
      <c r="A23" s="260"/>
      <c r="B23" s="260"/>
      <c r="C23" s="219" t="s">
        <v>747</v>
      </c>
      <c r="D23" s="212" t="s">
        <v>748</v>
      </c>
      <c r="E23" s="222"/>
      <c r="F23" s="204"/>
      <c r="G23" s="170"/>
      <c r="H23" s="205"/>
      <c r="I23" s="171"/>
      <c r="J23" s="205"/>
      <c r="K23" s="174">
        <v>1</v>
      </c>
      <c r="L23" s="155">
        <v>0</v>
      </c>
      <c r="M23" s="155">
        <v>1</v>
      </c>
      <c r="N23" s="155">
        <v>0</v>
      </c>
      <c r="O23" s="155">
        <v>1</v>
      </c>
      <c r="P23" s="155">
        <v>1</v>
      </c>
      <c r="Q23" s="155">
        <v>0</v>
      </c>
      <c r="R23" s="155">
        <v>1</v>
      </c>
      <c r="S23" s="155">
        <v>1</v>
      </c>
      <c r="T23" s="155">
        <v>1</v>
      </c>
      <c r="U23" s="178">
        <f t="shared" si="6"/>
        <v>7</v>
      </c>
      <c r="V23" s="177">
        <f t="shared" si="3"/>
        <v>0.7</v>
      </c>
      <c r="W23" s="160">
        <v>1</v>
      </c>
      <c r="X23" s="160">
        <v>1</v>
      </c>
      <c r="Y23" s="224">
        <f t="shared" si="0"/>
        <v>1</v>
      </c>
      <c r="Z23" s="273"/>
      <c r="AA23" s="273"/>
      <c r="AB23" s="281"/>
      <c r="AC23" s="79"/>
      <c r="AD23" s="79"/>
      <c r="AE23" s="79"/>
    </row>
    <row r="24" spans="1:31" ht="75" customHeight="1" x14ac:dyDescent="0.3">
      <c r="A24" s="268" t="s">
        <v>704</v>
      </c>
      <c r="B24" s="268" t="s">
        <v>734</v>
      </c>
      <c r="C24" s="267" t="s">
        <v>534</v>
      </c>
      <c r="D24" s="166" t="s">
        <v>667</v>
      </c>
      <c r="E24" s="209" t="s">
        <v>725</v>
      </c>
      <c r="F24" s="169" t="s">
        <v>681</v>
      </c>
      <c r="G24" s="207">
        <v>2022</v>
      </c>
      <c r="H24" s="207">
        <v>3</v>
      </c>
      <c r="I24" s="171">
        <v>0</v>
      </c>
      <c r="J24" s="207" t="s">
        <v>726</v>
      </c>
      <c r="K24" s="174">
        <v>1</v>
      </c>
      <c r="L24" s="155">
        <v>0</v>
      </c>
      <c r="M24" s="155">
        <v>1</v>
      </c>
      <c r="N24" s="155">
        <v>0</v>
      </c>
      <c r="O24" s="155">
        <v>1</v>
      </c>
      <c r="P24" s="155">
        <v>1</v>
      </c>
      <c r="Q24" s="155">
        <v>0</v>
      </c>
      <c r="R24" s="155">
        <v>1</v>
      </c>
      <c r="S24" s="155">
        <v>0</v>
      </c>
      <c r="T24" s="155">
        <v>0</v>
      </c>
      <c r="U24" s="178">
        <f t="shared" si="6"/>
        <v>5</v>
      </c>
      <c r="V24" s="177">
        <f t="shared" si="3"/>
        <v>0.5</v>
      </c>
      <c r="W24" s="160">
        <v>1</v>
      </c>
      <c r="X24" s="160">
        <v>1</v>
      </c>
      <c r="Y24" s="224">
        <f t="shared" si="0"/>
        <v>1</v>
      </c>
      <c r="Z24" s="271">
        <f>AVERAGE(Y24:Y32)</f>
        <v>1</v>
      </c>
      <c r="AA24" s="271">
        <f>AVERAGE(Z24:Z32)</f>
        <v>1</v>
      </c>
      <c r="AB24" s="281"/>
    </row>
    <row r="25" spans="1:31" ht="76.2" customHeight="1" x14ac:dyDescent="0.3">
      <c r="A25" s="269"/>
      <c r="B25" s="269"/>
      <c r="C25" s="267"/>
      <c r="D25" s="166" t="s">
        <v>669</v>
      </c>
      <c r="E25" s="209" t="s">
        <v>728</v>
      </c>
      <c r="F25" s="169" t="s">
        <v>681</v>
      </c>
      <c r="G25" s="207">
        <v>2022</v>
      </c>
      <c r="H25" s="207">
        <v>3</v>
      </c>
      <c r="I25" s="171">
        <v>0</v>
      </c>
      <c r="J25" s="207" t="s">
        <v>726</v>
      </c>
      <c r="K25" s="174">
        <v>1</v>
      </c>
      <c r="L25" s="155">
        <v>0</v>
      </c>
      <c r="M25" s="155">
        <v>1</v>
      </c>
      <c r="N25" s="155">
        <v>0</v>
      </c>
      <c r="O25" s="155">
        <v>1</v>
      </c>
      <c r="P25" s="155">
        <v>1</v>
      </c>
      <c r="Q25" s="155">
        <v>0</v>
      </c>
      <c r="R25" s="155">
        <v>1</v>
      </c>
      <c r="S25" s="155">
        <v>0</v>
      </c>
      <c r="T25" s="155">
        <v>0</v>
      </c>
      <c r="U25" s="178">
        <f t="shared" si="6"/>
        <v>5</v>
      </c>
      <c r="V25" s="177">
        <f t="shared" si="3"/>
        <v>0.5</v>
      </c>
      <c r="W25" s="160">
        <v>1</v>
      </c>
      <c r="X25" s="160">
        <v>1</v>
      </c>
      <c r="Y25" s="224">
        <f t="shared" si="0"/>
        <v>1</v>
      </c>
      <c r="Z25" s="272"/>
      <c r="AA25" s="272"/>
      <c r="AB25" s="281"/>
    </row>
    <row r="26" spans="1:31" ht="114.6" customHeight="1" x14ac:dyDescent="0.3">
      <c r="A26" s="270"/>
      <c r="B26" s="270"/>
      <c r="C26" s="274" t="s">
        <v>697</v>
      </c>
      <c r="D26" s="166" t="s">
        <v>735</v>
      </c>
      <c r="E26" s="209" t="s">
        <v>736</v>
      </c>
      <c r="F26" s="169" t="s">
        <v>681</v>
      </c>
      <c r="G26" s="207">
        <v>2022</v>
      </c>
      <c r="H26" s="207">
        <v>20</v>
      </c>
      <c r="I26" s="171">
        <v>0</v>
      </c>
      <c r="J26" s="207" t="s">
        <v>737</v>
      </c>
      <c r="K26" s="174">
        <v>1</v>
      </c>
      <c r="L26" s="155">
        <v>1</v>
      </c>
      <c r="M26" s="155">
        <v>0</v>
      </c>
      <c r="N26" s="155">
        <v>1</v>
      </c>
      <c r="O26" s="155">
        <v>1</v>
      </c>
      <c r="P26" s="155">
        <v>1</v>
      </c>
      <c r="Q26" s="155">
        <v>0</v>
      </c>
      <c r="R26" s="155">
        <v>1</v>
      </c>
      <c r="S26" s="155">
        <v>0</v>
      </c>
      <c r="T26" s="155">
        <v>1</v>
      </c>
      <c r="U26" s="178">
        <f t="shared" si="6"/>
        <v>7</v>
      </c>
      <c r="V26" s="177">
        <f t="shared" si="3"/>
        <v>0.7</v>
      </c>
      <c r="W26" s="160">
        <v>1</v>
      </c>
      <c r="X26" s="160">
        <v>1</v>
      </c>
      <c r="Y26" s="224">
        <f t="shared" si="0"/>
        <v>1</v>
      </c>
      <c r="Z26" s="278"/>
      <c r="AA26" s="278"/>
      <c r="AB26" s="281"/>
    </row>
    <row r="27" spans="1:31" ht="114.6" customHeight="1" x14ac:dyDescent="0.3">
      <c r="A27" s="270"/>
      <c r="B27" s="270"/>
      <c r="C27" s="276"/>
      <c r="D27" s="166" t="s">
        <v>735</v>
      </c>
      <c r="E27" s="209" t="s">
        <v>738</v>
      </c>
      <c r="F27" s="169" t="s">
        <v>681</v>
      </c>
      <c r="G27" s="207">
        <v>2023</v>
      </c>
      <c r="H27" s="207">
        <v>15</v>
      </c>
      <c r="I27" s="171">
        <v>0</v>
      </c>
      <c r="J27" s="207" t="s">
        <v>737</v>
      </c>
      <c r="K27" s="174">
        <v>1</v>
      </c>
      <c r="L27" s="155">
        <v>1</v>
      </c>
      <c r="M27" s="155">
        <v>0</v>
      </c>
      <c r="N27" s="155">
        <v>1</v>
      </c>
      <c r="O27" s="155">
        <v>1</v>
      </c>
      <c r="P27" s="155">
        <v>1</v>
      </c>
      <c r="Q27" s="155">
        <v>0</v>
      </c>
      <c r="R27" s="155">
        <v>1</v>
      </c>
      <c r="S27" s="155">
        <v>0</v>
      </c>
      <c r="T27" s="155">
        <v>1</v>
      </c>
      <c r="U27" s="178">
        <f t="shared" si="6"/>
        <v>7</v>
      </c>
      <c r="V27" s="177">
        <f t="shared" si="3"/>
        <v>0.7</v>
      </c>
      <c r="W27" s="160">
        <v>1</v>
      </c>
      <c r="X27" s="160">
        <v>1</v>
      </c>
      <c r="Y27" s="224">
        <f t="shared" si="0"/>
        <v>1</v>
      </c>
      <c r="Z27" s="278"/>
      <c r="AA27" s="278"/>
      <c r="AB27" s="281"/>
    </row>
    <row r="28" spans="1:31" ht="109.2" customHeight="1" x14ac:dyDescent="0.3">
      <c r="A28" s="270"/>
      <c r="B28" s="270"/>
      <c r="C28" s="274" t="s">
        <v>525</v>
      </c>
      <c r="D28" s="166" t="s">
        <v>668</v>
      </c>
      <c r="E28" s="209" t="s">
        <v>739</v>
      </c>
      <c r="F28" s="169" t="s">
        <v>681</v>
      </c>
      <c r="G28" s="207">
        <v>2022</v>
      </c>
      <c r="H28" s="207">
        <v>60</v>
      </c>
      <c r="I28" s="171">
        <v>0</v>
      </c>
      <c r="J28" s="207" t="s">
        <v>729</v>
      </c>
      <c r="K28" s="174">
        <v>1</v>
      </c>
      <c r="L28" s="155">
        <v>1</v>
      </c>
      <c r="M28" s="155">
        <v>1</v>
      </c>
      <c r="N28" s="155">
        <v>1</v>
      </c>
      <c r="O28" s="155">
        <v>1</v>
      </c>
      <c r="P28" s="155">
        <v>1</v>
      </c>
      <c r="Q28" s="155">
        <v>0</v>
      </c>
      <c r="R28" s="155">
        <v>1</v>
      </c>
      <c r="S28" s="155">
        <v>0</v>
      </c>
      <c r="T28" s="155">
        <v>0</v>
      </c>
      <c r="U28" s="178">
        <f t="shared" si="6"/>
        <v>7</v>
      </c>
      <c r="V28" s="177">
        <f t="shared" si="3"/>
        <v>0.7</v>
      </c>
      <c r="W28" s="160">
        <v>1</v>
      </c>
      <c r="X28" s="160">
        <v>1</v>
      </c>
      <c r="Y28" s="224">
        <f t="shared" si="0"/>
        <v>1</v>
      </c>
      <c r="Z28" s="278"/>
      <c r="AA28" s="278"/>
      <c r="AB28" s="281"/>
    </row>
    <row r="29" spans="1:31" ht="109.2" customHeight="1" x14ac:dyDescent="0.3">
      <c r="A29" s="270"/>
      <c r="B29" s="270"/>
      <c r="C29" s="275"/>
      <c r="D29" s="166" t="s">
        <v>668</v>
      </c>
      <c r="E29" s="209" t="s">
        <v>740</v>
      </c>
      <c r="F29" s="169" t="s">
        <v>681</v>
      </c>
      <c r="G29" s="207">
        <v>2022</v>
      </c>
      <c r="H29" s="207">
        <v>40</v>
      </c>
      <c r="I29" s="171">
        <v>0</v>
      </c>
      <c r="J29" s="207" t="s">
        <v>729</v>
      </c>
      <c r="K29" s="174">
        <v>1</v>
      </c>
      <c r="L29" s="155">
        <v>1</v>
      </c>
      <c r="M29" s="155">
        <v>1</v>
      </c>
      <c r="N29" s="155">
        <v>0</v>
      </c>
      <c r="O29" s="155">
        <v>1</v>
      </c>
      <c r="P29" s="155">
        <v>1</v>
      </c>
      <c r="Q29" s="155">
        <v>0</v>
      </c>
      <c r="R29" s="155">
        <v>1</v>
      </c>
      <c r="S29" s="155">
        <v>0</v>
      </c>
      <c r="T29" s="155">
        <v>0</v>
      </c>
      <c r="U29" s="178">
        <f t="shared" si="6"/>
        <v>6</v>
      </c>
      <c r="V29" s="177">
        <f t="shared" si="3"/>
        <v>0.6</v>
      </c>
      <c r="W29" s="160">
        <v>1</v>
      </c>
      <c r="X29" s="160">
        <v>1</v>
      </c>
      <c r="Y29" s="224">
        <f t="shared" si="0"/>
        <v>1</v>
      </c>
      <c r="Z29" s="278"/>
      <c r="AA29" s="278"/>
      <c r="AB29" s="281"/>
    </row>
    <row r="30" spans="1:31" ht="109.2" customHeight="1" x14ac:dyDescent="0.3">
      <c r="A30" s="270"/>
      <c r="B30" s="270"/>
      <c r="C30" s="276"/>
      <c r="D30" s="166" t="s">
        <v>668</v>
      </c>
      <c r="E30" s="209" t="s">
        <v>741</v>
      </c>
      <c r="F30" s="169" t="s">
        <v>681</v>
      </c>
      <c r="G30" s="207">
        <v>2022</v>
      </c>
      <c r="H30" s="207">
        <v>70</v>
      </c>
      <c r="I30" s="171">
        <v>0</v>
      </c>
      <c r="J30" s="207" t="s">
        <v>729</v>
      </c>
      <c r="K30" s="174">
        <v>1</v>
      </c>
      <c r="L30" s="155">
        <v>1</v>
      </c>
      <c r="M30" s="155">
        <v>1</v>
      </c>
      <c r="N30" s="155">
        <v>1</v>
      </c>
      <c r="O30" s="155">
        <v>1</v>
      </c>
      <c r="P30" s="155">
        <v>1</v>
      </c>
      <c r="Q30" s="155">
        <v>0</v>
      </c>
      <c r="R30" s="155">
        <v>1</v>
      </c>
      <c r="S30" s="155">
        <v>0</v>
      </c>
      <c r="T30" s="155">
        <v>0</v>
      </c>
      <c r="U30" s="178">
        <f t="shared" si="6"/>
        <v>7</v>
      </c>
      <c r="V30" s="177">
        <f t="shared" si="3"/>
        <v>0.7</v>
      </c>
      <c r="W30" s="160">
        <v>1</v>
      </c>
      <c r="X30" s="160">
        <v>1</v>
      </c>
      <c r="Y30" s="224">
        <f t="shared" si="0"/>
        <v>1</v>
      </c>
      <c r="Z30" s="278"/>
      <c r="AA30" s="278"/>
      <c r="AB30" s="281"/>
    </row>
    <row r="31" spans="1:31" ht="103.8" customHeight="1" x14ac:dyDescent="0.3">
      <c r="A31" s="270"/>
      <c r="B31" s="270"/>
      <c r="C31" s="267" t="s">
        <v>533</v>
      </c>
      <c r="D31" s="166" t="s">
        <v>698</v>
      </c>
      <c r="E31" s="209" t="s">
        <v>699</v>
      </c>
      <c r="F31" s="169" t="s">
        <v>700</v>
      </c>
      <c r="G31" s="207">
        <v>2022</v>
      </c>
      <c r="H31" s="207">
        <v>25</v>
      </c>
      <c r="I31" s="208">
        <v>100000</v>
      </c>
      <c r="J31" s="207" t="s">
        <v>701</v>
      </c>
      <c r="K31" s="174">
        <v>1</v>
      </c>
      <c r="L31" s="174">
        <v>1</v>
      </c>
      <c r="M31" s="174">
        <v>1</v>
      </c>
      <c r="N31" s="174">
        <v>1</v>
      </c>
      <c r="O31" s="174">
        <v>1</v>
      </c>
      <c r="P31" s="174">
        <v>1</v>
      </c>
      <c r="Q31" s="155">
        <v>0</v>
      </c>
      <c r="R31" s="155">
        <v>10</v>
      </c>
      <c r="S31" s="155">
        <v>0</v>
      </c>
      <c r="T31" s="155">
        <v>0</v>
      </c>
      <c r="U31" s="178">
        <f t="shared" si="6"/>
        <v>16</v>
      </c>
      <c r="V31" s="177">
        <f t="shared" si="3"/>
        <v>1.6</v>
      </c>
      <c r="W31" s="160">
        <v>1</v>
      </c>
      <c r="X31" s="160">
        <v>1</v>
      </c>
      <c r="Y31" s="224">
        <f t="shared" si="0"/>
        <v>1</v>
      </c>
      <c r="Z31" s="278"/>
      <c r="AA31" s="278"/>
      <c r="AB31" s="281"/>
    </row>
    <row r="32" spans="1:31" ht="125.4" customHeight="1" x14ac:dyDescent="0.3">
      <c r="A32" s="270"/>
      <c r="B32" s="270"/>
      <c r="C32" s="267"/>
      <c r="D32" s="166" t="s">
        <v>684</v>
      </c>
      <c r="E32" s="130" t="s">
        <v>689</v>
      </c>
      <c r="F32" s="169" t="s">
        <v>681</v>
      </c>
      <c r="G32" s="181">
        <v>2022</v>
      </c>
      <c r="H32" s="207">
        <v>40</v>
      </c>
      <c r="I32" s="171">
        <v>0</v>
      </c>
      <c r="J32" s="169" t="s">
        <v>680</v>
      </c>
      <c r="K32" s="174">
        <v>1</v>
      </c>
      <c r="L32" s="155">
        <v>1</v>
      </c>
      <c r="M32" s="155">
        <v>1</v>
      </c>
      <c r="N32" s="155">
        <v>1</v>
      </c>
      <c r="O32" s="155">
        <v>1</v>
      </c>
      <c r="P32" s="155">
        <v>1</v>
      </c>
      <c r="Q32" s="155">
        <v>0</v>
      </c>
      <c r="R32" s="155">
        <v>1</v>
      </c>
      <c r="S32" s="155">
        <v>1</v>
      </c>
      <c r="T32" s="155">
        <v>1</v>
      </c>
      <c r="U32" s="178">
        <f t="shared" si="6"/>
        <v>9</v>
      </c>
      <c r="V32" s="177">
        <f t="shared" si="3"/>
        <v>0.9</v>
      </c>
      <c r="W32" s="160">
        <v>1</v>
      </c>
      <c r="X32" s="160">
        <v>1</v>
      </c>
      <c r="Y32" s="224">
        <f t="shared" si="0"/>
        <v>1</v>
      </c>
      <c r="Z32" s="254"/>
      <c r="AA32" s="254"/>
      <c r="AB32" s="281"/>
    </row>
    <row r="33" spans="1:28" s="80" customFormat="1" ht="184.8" customHeight="1" x14ac:dyDescent="0.25">
      <c r="A33" s="251" t="s">
        <v>705</v>
      </c>
      <c r="B33" s="251" t="s">
        <v>745</v>
      </c>
      <c r="C33" s="206" t="s">
        <v>744</v>
      </c>
      <c r="D33" s="206" t="s">
        <v>742</v>
      </c>
      <c r="E33" s="210" t="s">
        <v>743</v>
      </c>
      <c r="F33" s="169" t="s">
        <v>681</v>
      </c>
      <c r="G33" s="211">
        <v>44628</v>
      </c>
      <c r="H33" s="77">
        <v>20</v>
      </c>
      <c r="I33" s="171">
        <v>1</v>
      </c>
      <c r="J33" s="169" t="s">
        <v>680</v>
      </c>
      <c r="K33" s="174">
        <v>1</v>
      </c>
      <c r="L33" s="155">
        <v>1</v>
      </c>
      <c r="M33" s="155">
        <v>0</v>
      </c>
      <c r="N33" s="155">
        <v>1</v>
      </c>
      <c r="O33" s="155">
        <v>1</v>
      </c>
      <c r="P33" s="155">
        <v>1</v>
      </c>
      <c r="Q33" s="155">
        <v>0</v>
      </c>
      <c r="R33" s="155">
        <v>1</v>
      </c>
      <c r="S33" s="155">
        <v>0</v>
      </c>
      <c r="T33" s="155">
        <v>1</v>
      </c>
      <c r="U33" s="178">
        <f t="shared" si="6"/>
        <v>7</v>
      </c>
      <c r="V33" s="177">
        <f t="shared" si="3"/>
        <v>0.7</v>
      </c>
      <c r="W33" s="160">
        <v>1</v>
      </c>
      <c r="X33" s="160">
        <v>1</v>
      </c>
      <c r="Y33" s="224">
        <f t="shared" si="0"/>
        <v>1</v>
      </c>
      <c r="Z33" s="271">
        <f>AVERAGE(Y33:Y34)</f>
        <v>1</v>
      </c>
      <c r="AA33" s="271">
        <f>AVERAGE(Z33:Z34)</f>
        <v>1</v>
      </c>
      <c r="AB33" s="281"/>
    </row>
    <row r="34" spans="1:28" s="80" customFormat="1" ht="92.4" customHeight="1" x14ac:dyDescent="0.25">
      <c r="A34" s="252"/>
      <c r="B34" s="252"/>
      <c r="C34" s="214" t="s">
        <v>527</v>
      </c>
      <c r="D34" s="220"/>
      <c r="E34" s="221"/>
      <c r="F34" s="215"/>
      <c r="G34" s="215"/>
      <c r="H34" s="215"/>
      <c r="I34" s="216"/>
      <c r="J34" s="205"/>
      <c r="K34" s="174">
        <v>1</v>
      </c>
      <c r="L34" s="155">
        <v>1</v>
      </c>
      <c r="M34" s="155">
        <v>0</v>
      </c>
      <c r="N34" s="155">
        <v>1</v>
      </c>
      <c r="O34" s="155">
        <v>1</v>
      </c>
      <c r="P34" s="155">
        <v>1</v>
      </c>
      <c r="Q34" s="155">
        <v>0</v>
      </c>
      <c r="R34" s="155">
        <v>1</v>
      </c>
      <c r="S34" s="155">
        <v>0</v>
      </c>
      <c r="T34" s="155">
        <v>1</v>
      </c>
      <c r="U34" s="178">
        <f t="shared" si="6"/>
        <v>7</v>
      </c>
      <c r="V34" s="177">
        <f t="shared" si="3"/>
        <v>0.7</v>
      </c>
      <c r="W34" s="160">
        <v>1</v>
      </c>
      <c r="X34" s="160">
        <v>1</v>
      </c>
      <c r="Y34" s="224">
        <f t="shared" si="0"/>
        <v>1</v>
      </c>
      <c r="Z34" s="272"/>
      <c r="AA34" s="272"/>
      <c r="AB34" s="281"/>
    </row>
    <row r="35" spans="1:28" ht="148.19999999999999" customHeight="1" x14ac:dyDescent="0.3">
      <c r="A35" s="186" t="s">
        <v>746</v>
      </c>
      <c r="B35" s="187"/>
      <c r="C35" s="213" t="s">
        <v>523</v>
      </c>
      <c r="D35" s="180" t="s">
        <v>682</v>
      </c>
      <c r="E35" s="180" t="s">
        <v>706</v>
      </c>
      <c r="F35" s="217" t="s">
        <v>683</v>
      </c>
      <c r="G35" s="218">
        <v>44707</v>
      </c>
      <c r="H35" s="217">
        <v>8</v>
      </c>
      <c r="I35" s="217">
        <v>0</v>
      </c>
      <c r="J35" s="169" t="s">
        <v>680</v>
      </c>
      <c r="K35" s="174">
        <v>1</v>
      </c>
      <c r="L35" s="155">
        <v>1</v>
      </c>
      <c r="M35" s="155">
        <v>0</v>
      </c>
      <c r="N35" s="155">
        <v>1</v>
      </c>
      <c r="O35" s="155">
        <v>1</v>
      </c>
      <c r="P35" s="155">
        <v>1</v>
      </c>
      <c r="Q35" s="155">
        <v>0</v>
      </c>
      <c r="R35" s="155">
        <v>1</v>
      </c>
      <c r="S35" s="155">
        <v>0</v>
      </c>
      <c r="T35" s="155">
        <v>1</v>
      </c>
      <c r="U35" s="178">
        <f t="shared" si="6"/>
        <v>7</v>
      </c>
      <c r="V35" s="177">
        <f t="shared" si="3"/>
        <v>0.7</v>
      </c>
      <c r="W35" s="160">
        <v>1</v>
      </c>
      <c r="X35" s="160">
        <v>1</v>
      </c>
      <c r="Y35" s="224">
        <f t="shared" si="0"/>
        <v>1</v>
      </c>
      <c r="Z35" s="224">
        <f>+AVERAGE(Y35)</f>
        <v>1</v>
      </c>
      <c r="AA35" s="224">
        <f>+AVERAGE(Z35)</f>
        <v>1</v>
      </c>
      <c r="AB35" s="281"/>
    </row>
  </sheetData>
  <autoFilter ref="C1:C35"/>
  <mergeCells count="41">
    <mergeCell ref="A1:AE1"/>
    <mergeCell ref="A2:A3"/>
    <mergeCell ref="B2:B3"/>
    <mergeCell ref="C2:C3"/>
    <mergeCell ref="D2:D3"/>
    <mergeCell ref="E2:E3"/>
    <mergeCell ref="F2:F3"/>
    <mergeCell ref="G2:G3"/>
    <mergeCell ref="H2:H3"/>
    <mergeCell ref="I2:I3"/>
    <mergeCell ref="AA2:AA3"/>
    <mergeCell ref="AB2:AB3"/>
    <mergeCell ref="AC2:AE2"/>
    <mergeCell ref="A7:A17"/>
    <mergeCell ref="B7:B17"/>
    <mergeCell ref="Z7:Z17"/>
    <mergeCell ref="AA7:AA17"/>
    <mergeCell ref="AB7:AB35"/>
    <mergeCell ref="C12:C17"/>
    <mergeCell ref="A18:A23"/>
    <mergeCell ref="J2:J3"/>
    <mergeCell ref="K2:T2"/>
    <mergeCell ref="U2:U3"/>
    <mergeCell ref="V2:V3"/>
    <mergeCell ref="W2:Y2"/>
    <mergeCell ref="Z2:Z3"/>
    <mergeCell ref="B18:B23"/>
    <mergeCell ref="Z18:Z23"/>
    <mergeCell ref="AA18:AA23"/>
    <mergeCell ref="A24:A32"/>
    <mergeCell ref="B24:B32"/>
    <mergeCell ref="C24:C25"/>
    <mergeCell ref="Z24:Z32"/>
    <mergeCell ref="AA24:AA32"/>
    <mergeCell ref="C26:C27"/>
    <mergeCell ref="C28:C30"/>
    <mergeCell ref="C31:C32"/>
    <mergeCell ref="A33:A34"/>
    <mergeCell ref="B33:B34"/>
    <mergeCell ref="Z33:Z34"/>
    <mergeCell ref="AA33:AA34"/>
  </mergeCells>
  <conditionalFormatting sqref="Z33 Z24:Z31 Z18 AB7 Y7:Y35 V12:V35 Z35:AA35">
    <cfRule type="cellIs" dxfId="25" priority="26" operator="greaterThanOrEqual">
      <formula>81%</formula>
    </cfRule>
  </conditionalFormatting>
  <conditionalFormatting sqref="AB7">
    <cfRule type="cellIs" dxfId="24" priority="27" operator="between">
      <formula>51%</formula>
      <formula>80%</formula>
    </cfRule>
  </conditionalFormatting>
  <conditionalFormatting sqref="AB7">
    <cfRule type="cellIs" dxfId="23" priority="28" operator="lessThanOrEqual">
      <formula>50%</formula>
    </cfRule>
  </conditionalFormatting>
  <conditionalFormatting sqref="Z7">
    <cfRule type="cellIs" dxfId="22" priority="22" operator="greaterThanOrEqual">
      <formula>81%</formula>
    </cfRule>
  </conditionalFormatting>
  <conditionalFormatting sqref="K9:T15 K17:T35">
    <cfRule type="colorScale" priority="29">
      <colorScale>
        <cfvo type="formula" val="0"/>
        <cfvo type="formula" val="1"/>
        <color rgb="FFFFFF00"/>
        <color theme="9"/>
      </colorScale>
    </cfRule>
  </conditionalFormatting>
  <conditionalFormatting sqref="Z18 Z33 Z24:Z31 Y7:Y35 V12:V35 Z35:AA35">
    <cfRule type="cellIs" dxfId="21" priority="30" operator="between">
      <formula>51%</formula>
      <formula>80%</formula>
    </cfRule>
  </conditionalFormatting>
  <conditionalFormatting sqref="Z18 Z33 Z24:Z31 Y7:Y35 V12:V35 Z35:AA35">
    <cfRule type="cellIs" dxfId="20" priority="31" operator="lessThanOrEqual">
      <formula>50%</formula>
    </cfRule>
  </conditionalFormatting>
  <conditionalFormatting sqref="Z7">
    <cfRule type="cellIs" dxfId="19" priority="23" operator="between">
      <formula>51%</formula>
      <formula>80%</formula>
    </cfRule>
  </conditionalFormatting>
  <conditionalFormatting sqref="Z7">
    <cfRule type="cellIs" dxfId="18" priority="24" operator="lessThanOrEqual">
      <formula>50%</formula>
    </cfRule>
  </conditionalFormatting>
  <conditionalFormatting sqref="U10:U15 U17">
    <cfRule type="colorScale" priority="25">
      <colorScale>
        <cfvo type="formula" val="0"/>
        <cfvo type="formula" val="1"/>
        <color rgb="FFFFFF00"/>
        <color theme="9"/>
      </colorScale>
    </cfRule>
  </conditionalFormatting>
  <conditionalFormatting sqref="AA18">
    <cfRule type="cellIs" dxfId="17" priority="19" operator="greaterThanOrEqual">
      <formula>81%</formula>
    </cfRule>
  </conditionalFormatting>
  <conditionalFormatting sqref="AA18">
    <cfRule type="cellIs" dxfId="16" priority="20" operator="between">
      <formula>51%</formula>
      <formula>80%</formula>
    </cfRule>
  </conditionalFormatting>
  <conditionalFormatting sqref="AA18">
    <cfRule type="cellIs" dxfId="15" priority="21" operator="lessThanOrEqual">
      <formula>50%</formula>
    </cfRule>
  </conditionalFormatting>
  <conditionalFormatting sqref="AA24:AA31">
    <cfRule type="cellIs" dxfId="14" priority="16" operator="greaterThanOrEqual">
      <formula>81%</formula>
    </cfRule>
  </conditionalFormatting>
  <conditionalFormatting sqref="AA24:AA31">
    <cfRule type="cellIs" dxfId="13" priority="17" operator="between">
      <formula>51%</formula>
      <formula>80%</formula>
    </cfRule>
  </conditionalFormatting>
  <conditionalFormatting sqref="AA24:AA31">
    <cfRule type="cellIs" dxfId="12" priority="18" operator="lessThanOrEqual">
      <formula>50%</formula>
    </cfRule>
  </conditionalFormatting>
  <conditionalFormatting sqref="AA33">
    <cfRule type="cellIs" dxfId="11" priority="13" operator="greaterThanOrEqual">
      <formula>81%</formula>
    </cfRule>
  </conditionalFormatting>
  <conditionalFormatting sqref="AA33">
    <cfRule type="cellIs" dxfId="10" priority="14" operator="between">
      <formula>51%</formula>
      <formula>80%</formula>
    </cfRule>
  </conditionalFormatting>
  <conditionalFormatting sqref="AA33">
    <cfRule type="cellIs" dxfId="9" priority="15" operator="lessThanOrEqual">
      <formula>50%</formula>
    </cfRule>
  </conditionalFormatting>
  <conditionalFormatting sqref="K16:T16">
    <cfRule type="colorScale" priority="12">
      <colorScale>
        <cfvo type="formula" val="0"/>
        <cfvo type="formula" val="1"/>
        <color rgb="FFFFFF00"/>
        <color theme="9"/>
      </colorScale>
    </cfRule>
  </conditionalFormatting>
  <conditionalFormatting sqref="U16">
    <cfRule type="colorScale" priority="11">
      <colorScale>
        <cfvo type="formula" val="0"/>
        <cfvo type="formula" val="1"/>
        <color rgb="FFFFFF00"/>
        <color theme="9"/>
      </colorScale>
    </cfRule>
  </conditionalFormatting>
  <conditionalFormatting sqref="V10">
    <cfRule type="cellIs" dxfId="8" priority="8" operator="greaterThanOrEqual">
      <formula>81%</formula>
    </cfRule>
  </conditionalFormatting>
  <conditionalFormatting sqref="V10">
    <cfRule type="cellIs" dxfId="7" priority="9" operator="between">
      <formula>51%</formula>
      <formula>80%</formula>
    </cfRule>
  </conditionalFormatting>
  <conditionalFormatting sqref="V10">
    <cfRule type="cellIs" dxfId="6" priority="10" operator="lessThanOrEqual">
      <formula>50%</formula>
    </cfRule>
  </conditionalFormatting>
  <conditionalFormatting sqref="V11">
    <cfRule type="cellIs" dxfId="5" priority="5" operator="greaterThanOrEqual">
      <formula>81%</formula>
    </cfRule>
  </conditionalFormatting>
  <conditionalFormatting sqref="V11">
    <cfRule type="cellIs" dxfId="4" priority="6" operator="between">
      <formula>51%</formula>
      <formula>80%</formula>
    </cfRule>
  </conditionalFormatting>
  <conditionalFormatting sqref="V11">
    <cfRule type="cellIs" dxfId="3" priority="7" operator="lessThanOrEqual">
      <formula>50%</formula>
    </cfRule>
  </conditionalFormatting>
  <conditionalFormatting sqref="AA7">
    <cfRule type="cellIs" dxfId="2" priority="2" operator="greaterThanOrEqual">
      <formula>81%</formula>
    </cfRule>
  </conditionalFormatting>
  <conditionalFormatting sqref="AA7">
    <cfRule type="cellIs" dxfId="1" priority="3" operator="between">
      <formula>51%</formula>
      <formula>80%</formula>
    </cfRule>
  </conditionalFormatting>
  <conditionalFormatting sqref="AA7">
    <cfRule type="cellIs" dxfId="0" priority="4" operator="lessThanOrEqual">
      <formula>50%</formula>
    </cfRule>
  </conditionalFormatting>
  <conditionalFormatting sqref="U18:U35">
    <cfRule type="colorScale" priority="1">
      <colorScale>
        <cfvo type="formula" val="0"/>
        <cfvo type="formula" val="1"/>
        <color rgb="FFFFFF00"/>
        <color theme="9"/>
      </colorScale>
    </cfRule>
  </conditionalFormatting>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PND 2023-2026 (2)</vt:lpstr>
      <vt:lpstr>ARMONIZACIÓN  2020-2023</vt:lpstr>
      <vt:lpstr>Analisis Implem PTEA-PNEA</vt:lpstr>
      <vt:lpstr>PTEA_2023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simon_moya@hotmail.com</cp:lastModifiedBy>
  <dcterms:created xsi:type="dcterms:W3CDTF">2020-06-20T14:39:39Z</dcterms:created>
  <dcterms:modified xsi:type="dcterms:W3CDTF">2023-08-03T15:02:09Z</dcterms:modified>
</cp:coreProperties>
</file>