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imon Buitrago\OneDrive\Documentos\CONTRATO 187 DE 2023_ CAR\CARPETA # 11_( ESPECIFICA 2) ( ARMONIZACION)\ARMONIZACIONES_ MAYO_ 2023\"/>
    </mc:Choice>
  </mc:AlternateContent>
  <bookViews>
    <workbookView xWindow="0" yWindow="0" windowWidth="4080" windowHeight="6468" tabRatio="639"/>
  </bookViews>
  <sheets>
    <sheet name="PND 2023-2026" sheetId="14" r:id="rId1"/>
    <sheet name="Nivel Articulación PTEA-PNEA" sheetId="9" r:id="rId2"/>
    <sheet name="Analisis Implem PTEA-PNEA" sheetId="10" state="hidden" r:id="rId3"/>
    <sheet name="ARMONIZACIÓN 2020-2023 " sheetId="11" r:id="rId4"/>
    <sheet name="PTEA 2023" sheetId="13" r:id="rId5"/>
    <sheet name="Hoja1" sheetId="12" r:id="rId6"/>
    <sheet name="GEST RIESGO Y CAMBIO CL" sheetId="5" state="hidden" r:id="rId7"/>
    <sheet name=" ECOSOSTENIBLE " sheetId="2" state="hidden" r:id="rId8"/>
    <sheet name="ECOTURISTICO" sheetId="7" state="hidden" r:id="rId9"/>
    <sheet name="AGROSOSTENIBLE " sheetId="6" state="hidden" r:id="rId10"/>
    <sheet name="TOPAIPI ED CON EL MANEJO RESIDU" sheetId="4" state="hidden" r:id="rId11"/>
    <sheet name="TOPAIPI RS RUCURSO HIDRICO " sheetId="3" state="hidden" r:id="rId12"/>
  </sheets>
  <definedNames>
    <definedName name="_xlnm._FilterDatabase" localSheetId="9" hidden="1">'AGROSOSTENIBLE '!$B$10:$AN$59</definedName>
    <definedName name="_xlnm._FilterDatabase" localSheetId="2" hidden="1">'Analisis Implem PTEA-PNEA'!$A$3:$AE$59</definedName>
    <definedName name="_xlnm._FilterDatabase" localSheetId="3" hidden="1">'ARMONIZACIÓN 2020-2023 '!$A$2:$AQ$152</definedName>
    <definedName name="_xlnm._FilterDatabase" localSheetId="8" hidden="1">ECOTURISTICO!$B$10:$AN$19</definedName>
    <definedName name="_xlnm._FilterDatabase" localSheetId="6" hidden="1">'GEST RIESGO Y CAMBIO CL'!$B$9:$AN$23</definedName>
    <definedName name="_xlnm._FilterDatabase" localSheetId="0" hidden="1">'PND 2023-2026'!$A$2:$J$44</definedName>
    <definedName name="_xlnm._FilterDatabase" localSheetId="4" hidden="1">'PTEA 2023'!$A$3:$AE$40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1" i="13" l="1"/>
  <c r="Y37" i="13"/>
  <c r="Z37" i="13" s="1"/>
  <c r="AA37" i="13" s="1"/>
  <c r="V37" i="13"/>
  <c r="U37" i="13"/>
  <c r="Y35" i="13"/>
  <c r="Y16" i="13"/>
  <c r="U12" i="13" l="1"/>
  <c r="V12" i="13"/>
  <c r="Y12" i="13"/>
  <c r="Y6" i="13" l="1"/>
  <c r="Y40" i="13"/>
  <c r="V40" i="13"/>
  <c r="U40" i="13"/>
  <c r="Y39" i="13"/>
  <c r="V39" i="13"/>
  <c r="U39" i="13"/>
  <c r="Y38" i="13"/>
  <c r="V38" i="13"/>
  <c r="U38" i="13"/>
  <c r="Y36" i="13"/>
  <c r="V36" i="13"/>
  <c r="U36" i="13"/>
  <c r="Y34" i="13"/>
  <c r="Y33" i="13"/>
  <c r="V33" i="13"/>
  <c r="U33" i="13"/>
  <c r="Y32" i="13"/>
  <c r="V32" i="13"/>
  <c r="U32" i="13"/>
  <c r="Y31" i="13"/>
  <c r="V31" i="13"/>
  <c r="U31" i="13"/>
  <c r="Y29" i="13"/>
  <c r="V29" i="13"/>
  <c r="U29" i="13"/>
  <c r="Y27" i="13"/>
  <c r="V27" i="13"/>
  <c r="U27" i="13"/>
  <c r="Y25" i="13"/>
  <c r="V25" i="13"/>
  <c r="U25" i="13"/>
  <c r="Y24" i="13"/>
  <c r="V24" i="13"/>
  <c r="U24" i="13"/>
  <c r="Y22" i="13"/>
  <c r="V22" i="13"/>
  <c r="U22" i="13"/>
  <c r="Y21" i="13"/>
  <c r="V21" i="13"/>
  <c r="U21" i="13"/>
  <c r="Y20" i="13"/>
  <c r="V20" i="13"/>
  <c r="U20" i="13"/>
  <c r="Y19" i="13"/>
  <c r="V19" i="13"/>
  <c r="U19" i="13"/>
  <c r="Y18" i="13"/>
  <c r="V18" i="13"/>
  <c r="U18" i="13"/>
  <c r="Y17" i="13"/>
  <c r="V17" i="13"/>
  <c r="U17" i="13"/>
  <c r="Y15" i="13"/>
  <c r="V15" i="13"/>
  <c r="U15" i="13"/>
  <c r="Y14" i="13"/>
  <c r="V14" i="13"/>
  <c r="U14" i="13"/>
  <c r="Y13" i="13"/>
  <c r="V13" i="13"/>
  <c r="U13" i="13"/>
  <c r="Y11" i="13"/>
  <c r="V11" i="13"/>
  <c r="Y10" i="13"/>
  <c r="V10" i="13"/>
  <c r="U10" i="13"/>
  <c r="Y9" i="13"/>
  <c r="V9" i="13"/>
  <c r="U9" i="13"/>
  <c r="Y8" i="13"/>
  <c r="V8" i="13"/>
  <c r="U8" i="13"/>
  <c r="Y7" i="13"/>
  <c r="V7" i="13"/>
  <c r="V6" i="13"/>
  <c r="U6" i="13"/>
  <c r="Y4" i="13"/>
  <c r="V4" i="13"/>
  <c r="U4" i="13"/>
  <c r="Z39" i="13" l="1"/>
  <c r="AA39" i="13" s="1"/>
  <c r="Z4" i="13"/>
  <c r="AA4" i="13" s="1"/>
  <c r="Z12" i="13"/>
  <c r="AA12" i="13" s="1"/>
  <c r="Z32" i="13"/>
  <c r="AA32" i="13" s="1"/>
  <c r="Z18" i="13"/>
  <c r="AA18" i="13" s="1"/>
  <c r="Y53" i="10"/>
  <c r="Y33" i="10"/>
  <c r="U33" i="10"/>
  <c r="U32" i="10"/>
  <c r="Y5" i="10"/>
  <c r="Y6" i="10"/>
  <c r="Y7" i="10"/>
  <c r="Y8" i="10"/>
  <c r="Y9" i="10"/>
  <c r="Y10" i="10"/>
  <c r="AB4" i="13" l="1"/>
  <c r="U26" i="10"/>
  <c r="Y20" i="10" l="1"/>
  <c r="V20" i="10"/>
  <c r="Y59" i="10" l="1"/>
  <c r="V59" i="10"/>
  <c r="U59" i="10"/>
  <c r="Y58" i="10"/>
  <c r="V58" i="10"/>
  <c r="U58" i="10"/>
  <c r="Y57" i="10"/>
  <c r="Z57" i="10" s="1"/>
  <c r="AA57" i="10" s="1"/>
  <c r="V57" i="10"/>
  <c r="U57" i="10"/>
  <c r="Y56" i="10"/>
  <c r="V56" i="10"/>
  <c r="U56" i="10"/>
  <c r="Y55" i="10"/>
  <c r="V55" i="10"/>
  <c r="U55" i="10"/>
  <c r="Y52" i="10"/>
  <c r="V52" i="10"/>
  <c r="U52" i="10"/>
  <c r="Y51" i="10"/>
  <c r="V51" i="10"/>
  <c r="U51" i="10"/>
  <c r="Y50" i="10"/>
  <c r="V50" i="10"/>
  <c r="U50" i="10"/>
  <c r="Y49" i="10"/>
  <c r="V49" i="10"/>
  <c r="U49" i="10"/>
  <c r="Y48" i="10"/>
  <c r="V48" i="10"/>
  <c r="U48" i="10"/>
  <c r="Y47" i="10"/>
  <c r="V47" i="10"/>
  <c r="U47" i="10"/>
  <c r="Y46" i="10"/>
  <c r="V46" i="10"/>
  <c r="U46" i="10"/>
  <c r="Y45" i="10"/>
  <c r="V45" i="10"/>
  <c r="U45" i="10"/>
  <c r="Y44" i="10"/>
  <c r="V44" i="10"/>
  <c r="U44" i="10"/>
  <c r="Y43" i="10"/>
  <c r="V43" i="10"/>
  <c r="U43" i="10"/>
  <c r="Y42" i="10"/>
  <c r="V42" i="10"/>
  <c r="U42" i="10"/>
  <c r="Y41" i="10"/>
  <c r="V41" i="10"/>
  <c r="U41" i="10"/>
  <c r="Y40" i="10"/>
  <c r="V40" i="10"/>
  <c r="U40" i="10"/>
  <c r="Y39" i="10"/>
  <c r="V39" i="10"/>
  <c r="U39" i="10"/>
  <c r="Y38" i="10"/>
  <c r="V38" i="10"/>
  <c r="U38" i="10"/>
  <c r="Y37" i="10"/>
  <c r="V37" i="10"/>
  <c r="U37" i="10"/>
  <c r="Y36" i="10"/>
  <c r="V36" i="10"/>
  <c r="U36" i="10"/>
  <c r="Y35" i="10"/>
  <c r="V35" i="10"/>
  <c r="U35" i="10"/>
  <c r="Y34" i="10"/>
  <c r="V34" i="10"/>
  <c r="U34" i="10"/>
  <c r="Y32" i="10"/>
  <c r="V32" i="10"/>
  <c r="Y31" i="10"/>
  <c r="V31" i="10"/>
  <c r="U31" i="10"/>
  <c r="Y30" i="10"/>
  <c r="V30" i="10"/>
  <c r="U30" i="10"/>
  <c r="Y29" i="10"/>
  <c r="V29" i="10"/>
  <c r="U29" i="10"/>
  <c r="Y28" i="10"/>
  <c r="V28" i="10"/>
  <c r="Y27" i="10"/>
  <c r="V27" i="10"/>
  <c r="U27" i="10"/>
  <c r="Y26" i="10"/>
  <c r="V26" i="10"/>
  <c r="Y25" i="10"/>
  <c r="V25" i="10"/>
  <c r="U25" i="10"/>
  <c r="Y24" i="10"/>
  <c r="V24" i="10"/>
  <c r="U24" i="10"/>
  <c r="Y23" i="10"/>
  <c r="V23" i="10"/>
  <c r="U23" i="10"/>
  <c r="Y22" i="10"/>
  <c r="V22" i="10"/>
  <c r="U22" i="10"/>
  <c r="Y21" i="10"/>
  <c r="V21" i="10"/>
  <c r="U21" i="10"/>
  <c r="U20" i="10"/>
  <c r="Y19" i="10"/>
  <c r="V19" i="10"/>
  <c r="Y18" i="10"/>
  <c r="V18" i="10"/>
  <c r="U18" i="10"/>
  <c r="Y17" i="10"/>
  <c r="V17" i="10"/>
  <c r="U17" i="10"/>
  <c r="Y16" i="10"/>
  <c r="V16" i="10"/>
  <c r="U16" i="10"/>
  <c r="Y15" i="10"/>
  <c r="V15" i="10"/>
  <c r="U15" i="10"/>
  <c r="Y14" i="10"/>
  <c r="V14" i="10"/>
  <c r="U14" i="10"/>
  <c r="Y13" i="10"/>
  <c r="V13" i="10"/>
  <c r="U13" i="10"/>
  <c r="Y12" i="10"/>
  <c r="V12" i="10"/>
  <c r="U12" i="10"/>
  <c r="Y11" i="10"/>
  <c r="V11" i="10"/>
  <c r="U11" i="10"/>
  <c r="Y4" i="10"/>
  <c r="V4" i="10"/>
  <c r="U4" i="10"/>
  <c r="CT5" i="9"/>
  <c r="CS5" i="9"/>
  <c r="CR5" i="9"/>
  <c r="CQ5" i="9"/>
  <c r="CP5" i="9"/>
  <c r="CO5" i="9"/>
  <c r="CN5" i="9"/>
  <c r="CM5" i="9"/>
  <c r="CL5" i="9"/>
  <c r="CK5" i="9"/>
  <c r="CJ5" i="9"/>
  <c r="CI5" i="9"/>
  <c r="CH5" i="9"/>
  <c r="CG5" i="9"/>
  <c r="CF5" i="9"/>
  <c r="CE5" i="9"/>
  <c r="CD5" i="9"/>
  <c r="CC5" i="9"/>
  <c r="CB5" i="9"/>
  <c r="Z50" i="10" l="1"/>
  <c r="AA50" i="10" s="1"/>
  <c r="Z29" i="10"/>
  <c r="AA29" i="10" s="1"/>
  <c r="Z40" i="10"/>
  <c r="AA40" i="10" s="1"/>
  <c r="Z4" i="10"/>
  <c r="AA4" i="10" s="1"/>
  <c r="AB4" i="10" l="1"/>
</calcChain>
</file>

<file path=xl/sharedStrings.xml><?xml version="1.0" encoding="utf-8"?>
<sst xmlns="http://schemas.openxmlformats.org/spreadsheetml/2006/main" count="8293" uniqueCount="1458">
  <si>
    <t>POLITICA NACIONAL DE EDUCACIÓN AMBIENTAL</t>
  </si>
  <si>
    <t>PLAN DE GESTIÓN AMBIENTAL REGIONAL PGAR 2012-2023 CAR</t>
  </si>
  <si>
    <t>PLAN DE ACCIÓN CUATRIENAL 2020-2023 CAR - TERRITORIO AMBIENTALMENTE SOSTENIBLE</t>
  </si>
  <si>
    <t>AGENDA OBJETIVOS DE DESARROLLO SOSTENIBLE COLOMBIA 2015-2030.</t>
  </si>
  <si>
    <t>4. PLAN NACIONAL DE DESARROLLO “PACTO POR COLOMBIA, PACTO POR LA EQUIDAD” 2018-2022</t>
  </si>
  <si>
    <t>5. PLAN DE DESARROLLO DEPARTAMENTAL 2020-2024 "CUNDINAMARCA, ¡REGIÓN QUE PROGRESA!"</t>
  </si>
  <si>
    <t>RÍO NEGRO " DECRETO 1640 DE 2012"</t>
  </si>
  <si>
    <t>PLAN DE DESARROLLO MUNICIPAL 2020-2023  TOPAIPÍ ORGANICO Y ECOSOSTENIBLE DE COLOMBIA  ” ACUERDO No. 01 del 30 de mayo  DE 2020</t>
  </si>
  <si>
    <t xml:space="preserve">EOT  [ Acuerdo Municipal de 025 de 2009 ] </t>
  </si>
  <si>
    <t xml:space="preserve">LEY N° 2169 22 de DICIEMBRE DE 2022 " POR MEDIO DE LA CUAL SE IMPULSA EL DESARROLLO BAlO EN CARBONO DEL PAÍS MEDIANTE EL ESTABLECIMIENTO DE METAS Y MEDIDAS MÍNIMAS EN MATERIA DE CARBONO NEU"rRALIDAD y RESILIENCIA CLIMÁTICA y SE DICTAN OTRAS DISPOSICIONES" </t>
  </si>
  <si>
    <t>ESTRATEGIAS</t>
  </si>
  <si>
    <t xml:space="preserve">LINEA ESTRATEGICA PGAR </t>
  </si>
  <si>
    <t>METAS PGAR PLAN DE ACCIÒN 2012 - 2023</t>
  </si>
  <si>
    <t>EJE TEMÁTICO CAR 2020-2023</t>
  </si>
  <si>
    <t>PROYECTOS PLAN DE ACCIÒN 2020-2023</t>
  </si>
  <si>
    <t>METAS</t>
  </si>
  <si>
    <t>ACTIVIDADES</t>
  </si>
  <si>
    <t>ODS</t>
  </si>
  <si>
    <t xml:space="preserve">NUMERAL </t>
  </si>
  <si>
    <t>META ODS</t>
  </si>
  <si>
    <t>META INTERMEDIA NACIONAL</t>
  </si>
  <si>
    <t>INDICADOR ODS</t>
  </si>
  <si>
    <t>PACTO</t>
  </si>
  <si>
    <t>LINEA</t>
  </si>
  <si>
    <t>ESTRATEGIA</t>
  </si>
  <si>
    <t>LINEA ESTRATEGICA</t>
  </si>
  <si>
    <t>PROGRAMA</t>
  </si>
  <si>
    <t>SUBPROGRAMA</t>
  </si>
  <si>
    <t>META</t>
  </si>
  <si>
    <t xml:space="preserve">DIMENSIÓN </t>
  </si>
  <si>
    <t xml:space="preserve">SECTOR </t>
  </si>
  <si>
    <t>CAPITULO</t>
  </si>
  <si>
    <t>ARTICULO</t>
  </si>
  <si>
    <t>OBJETIVOS</t>
  </si>
  <si>
    <t>PROYECTO</t>
  </si>
  <si>
    <t xml:space="preserve">TITULO </t>
  </si>
  <si>
    <t xml:space="preserve">CAPITULO </t>
  </si>
  <si>
    <t xml:space="preserve">ARTICULOS </t>
  </si>
  <si>
    <t>1. FORTALECIMIENTO DE LOS COMITÉS TÉCNICOS INTERINSTITUCIONALES DE EDUCACIÓN AMBIENTAL – CIDEA</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</si>
  <si>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</si>
  <si>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</si>
  <si>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</si>
  <si>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</si>
  <si>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</si>
  <si>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</si>
  <si>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</si>
  <si>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</si>
  <si>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</si>
  <si>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</si>
  <si>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</si>
  <si>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V. Pacto por la sostenibilidad: producir conservando y conservar produciendo</t>
  </si>
  <si>
    <t>D. Instituciones ambientales modernas, apropiación social de la biodiversidad y manejo efectivo de los conflictos socioambientales.</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</si>
  <si>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</si>
  <si>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11. MÁS SOSTENIBILIDAD</t>
  </si>
  <si>
    <t>11.3 EL CAMBIO ESTÁ EN TUS MANOS</t>
  </si>
  <si>
    <t>11.3.2 CULTURA AMBIENTAL</t>
  </si>
  <si>
    <t>322. Implementar 20 proyectos de educación ambiental presentados a través de los CIDEA municipales.</t>
  </si>
  <si>
    <t>Conservacion</t>
  </si>
  <si>
    <t xml:space="preserve">Educación ambiental
</t>
  </si>
  <si>
    <t>DIMENSIÓN SOCIAL</t>
  </si>
  <si>
    <t>Topaipí con Mejor Ambiente</t>
  </si>
  <si>
    <t>Número de Política de Salud Ambiental en proceso de implementación</t>
  </si>
  <si>
    <t xml:space="preserve">NO APLICA </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</si>
  <si>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</si>
  <si>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</si>
  <si>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</si>
  <si>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</si>
  <si>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12. MÁS INTEGRACIÓN</t>
  </si>
  <si>
    <t>12.4 REGIÓN, UN TERRITORIO DE TODOS</t>
  </si>
  <si>
    <t>12.4.2 JUNTOS SOMOS MÁS</t>
  </si>
  <si>
    <t>370. Impelmentar una estrategía para la creación y puesta en marcha de una estructura de gobernanza subregional.</t>
  </si>
  <si>
    <t>DIMENSION AMBIENTAL</t>
  </si>
  <si>
    <t>Sector Medio Ambiente:</t>
  </si>
  <si>
    <t>Topaipí EcoEducada</t>
  </si>
  <si>
    <t>Numero de Comités Técnicos Interinstitucionales de Educación Ambiental (CIDEA) creados en el Municipio</t>
  </si>
  <si>
    <t>2. LA DIMENSIÓN AMBIENTAL EN LA EDUCACIÓN FORMAL</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</si>
  <si>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</si>
  <si>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</si>
  <si>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</si>
  <si>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</si>
  <si>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</si>
  <si>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</si>
  <si>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</si>
  <si>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</si>
  <si>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</si>
  <si>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</si>
  <si>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IV. Pacto por la sostenibilidad: producir conservando y conservar produciendo</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</si>
  <si>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</si>
  <si>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</si>
  <si>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12.2 REGIÓN VERDE, REGIÓN DE VIDA</t>
  </si>
  <si>
    <t>12.2.2 TERRITORIO QUE RESPIRA</t>
  </si>
  <si>
    <t>347. Implementar una estartegia tendiente a mejorar la calidad del aire en la región Cundinamarca-Bogotá.</t>
  </si>
  <si>
    <t>DIMENSION ECONOMICA</t>
  </si>
  <si>
    <t>Sector transporte y vías</t>
  </si>
  <si>
    <t>Transporte 
sostenible</t>
  </si>
  <si>
    <t>Número de personas que utilizan la bicicleta como medio de transporte sostenible para sus desplazamientos en el Municipio</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</si>
  <si>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</si>
  <si>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</si>
  <si>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</si>
  <si>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</si>
  <si>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</si>
  <si>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</si>
  <si>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</si>
  <si>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</si>
  <si>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</si>
  <si>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</si>
  <si>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</si>
  <si>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</si>
  <si>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</si>
  <si>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</si>
  <si>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</si>
  <si>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</si>
  <si>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</si>
  <si>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</si>
  <si>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</si>
  <si>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</si>
  <si>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11.1 SEGURIDAD HÍDRICA Y RECURSOS NATURALES PARA LA VIDA</t>
  </si>
  <si>
    <t>11.1.1 CUNDINAMARCA AL NATURAL</t>
  </si>
  <si>
    <t>283. Sembrar 1.000.000 de árboles</t>
  </si>
  <si>
    <t>Sector promoción social, Juventud:</t>
  </si>
  <si>
    <t>Jóvenes con ambiente</t>
  </si>
  <si>
    <t>Número de árboles sembrados por jóvenes</t>
  </si>
  <si>
    <t>Disposiciones Generales</t>
  </si>
  <si>
    <t xml:space="preserve">
Disposiciones Generales</t>
  </si>
  <si>
    <t>ARTÍCULO 3. Pilares de la transición a la carbono neutralidad, la y resiliencia climática el desarrollo bajo en carbono
El reconocimiento del rol fundamental que tienen los jóvenes en la sociedad como sujetos con necesidad de formación en las acciones de protección del
entorno ambiental para el logro de los objetivos de carbono neutralidad, resiliencia climática y desarrollo bajo en carbono.</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</si>
  <si>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</si>
  <si>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</si>
  <si>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</si>
  <si>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</si>
  <si>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</si>
  <si>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</si>
  <si>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</si>
  <si>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B. Biodiversidad y riqueza natural: activos estratégicos de la Nación</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</si>
  <si>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</si>
  <si>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</si>
  <si>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</si>
  <si>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</si>
  <si>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</si>
  <si>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</si>
  <si>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</si>
  <si>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</si>
  <si>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</si>
  <si>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</si>
  <si>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No Aplica</t>
  </si>
  <si>
    <t xml:space="preserve">Proporción de desechos sólidos urbanos recogidos periódicamente y con una descarga final adecuada respecto del total de desechos sólidos urbanos generados, desglosada por ciudad.
</t>
  </si>
  <si>
    <t>VIII. Pacto por la calidad y eficiencia de servicios públicos: agua y energía para promover la competitividad y el bienestar de todos</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</si>
  <si>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</si>
  <si>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</si>
  <si>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 MÁS BIEN ESTAR</t>
  </si>
  <si>
    <t>9.2 TODA UNA VIDA CONTIGO</t>
  </si>
  <si>
    <t>9.2.1 CONSTRUYENDO FUTURO</t>
  </si>
  <si>
    <t>75. Beneficiar al 100% de las IED de los municipios no certificados con estrategias para consolidar los proyectos pedagógicos en PGER y PRAES.</t>
  </si>
  <si>
    <t>Recuperación</t>
  </si>
  <si>
    <t xml:space="preserve"> Manejo De Residuos Sólidos En Área Rural</t>
  </si>
  <si>
    <t>Sector Agua potable y sanemaiento basico:</t>
  </si>
  <si>
    <t>Topaipí mi hogar</t>
  </si>
  <si>
    <t>Numero de kilos de reciclaje recuperados en el Municipio</t>
  </si>
  <si>
    <t>PROGRAMA INSTITUCIONAL</t>
  </si>
  <si>
    <t>Normatividad (Gestión Legal)</t>
  </si>
  <si>
    <t>Adelantar trámite administrativo para la formalización de Acuerdo entre el Prestador y Municipio para prestar el servicio de recolección de escombros y su fuente de remuneración</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</si>
  <si>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</si>
  <si>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</si>
  <si>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</si>
  <si>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</si>
  <si>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</si>
  <si>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IV Pacto por la sostenibilidad: Producir Conservando y conservar produciendo.</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</si>
  <si>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</si>
  <si>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11.1.4 RESIDUOS SÓLIDOS AMIGABLES ALTERNATIVOS</t>
  </si>
  <si>
    <t>305. Ejecutar 3 proyectos de innovación en manejo de residuos sólidos y cambio climático.</t>
  </si>
  <si>
    <t>Sector promoción social: primera infancia, infancia y adolescentes</t>
  </si>
  <si>
    <t>Niños, Niñas y Adolescentes por el planeta</t>
  </si>
  <si>
    <t>Numero de Kilos de reciclaje recuperados por NNA</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</si>
  <si>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</si>
  <si>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</si>
  <si>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</si>
  <si>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</si>
  <si>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</si>
  <si>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 xml:space="preserve">VII. Pacto por la calidad y eficiencia de servicios públicos: agua y energía para promover la competitividad y el bienestar de todos. 
</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</si>
  <si>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</si>
  <si>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11.3.3 CUNDINAMARCA, RESILIENTE AL CAMBIO CLIMÁTICO</t>
  </si>
  <si>
    <t>329. Recolectar y llevar a destino final 120 toneladas de residuos de aparatos eléctricos y electrónicos.</t>
  </si>
  <si>
    <t>Jóvenes con 
ambiente</t>
  </si>
  <si>
    <t>Número de Kilos de reciclaje por Jóvenes</t>
  </si>
  <si>
    <t>Gestión Organizacional</t>
  </si>
  <si>
    <t>Asignar la responsabilidad de seguimiento a la implementación del PGIRS a un funcionario de la administración municipal y/o vincular un profesional para realizar esta actividad</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</si>
  <si>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</si>
  <si>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</si>
  <si>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</si>
  <si>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 xml:space="preserve">VII. Pacto por la calidad y eficiencia de servicios públicos: agua y energía para promover la competitividad y el bienestar de todos.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</si>
  <si>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</si>
  <si>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12.3 REGIÓN, CONEXIÓN INTELIGENTE</t>
  </si>
  <si>
    <t>12.3.3 TERRITORIO CON SERVICIO PÚBLICO PARA TODOS</t>
  </si>
  <si>
    <t>359. Acompañar una nueva estrategia para determinar nuevos espacios de aprovechamiento de residuos en la región Cundinamarca-Bogotá.</t>
  </si>
  <si>
    <t>Sector Agropecuario</t>
  </si>
  <si>
    <t>Topaipí con 
soberanía y 
seguridad alimentaria</t>
  </si>
  <si>
    <t>Número de productores con huertos mixtos implementadas</t>
  </si>
  <si>
    <t>PROGRAMA DE RECOLECCIÓN, TRANSPORTE Y TRANSFERENCIA</t>
  </si>
  <si>
    <t>Recolección y Transporte</t>
  </si>
  <si>
    <t>Diseño y difusión de un manual para definir la presentación por color de los residuos sólidos.</t>
  </si>
  <si>
    <t>Número de PRAES (Proyectos Ambientales Escolares) formulados e implementados por Sedes Educativas</t>
  </si>
  <si>
    <t>Realizar campañas de sensibilización y concientización sobre los horarios y frecuencias de las rutas de recolección con el fin de disminuir los costos operativos</t>
  </si>
  <si>
    <t>TÍTULO 11.</t>
  </si>
  <si>
    <t>Metas Nacionales para la Carbono Neutralidad, la Resiliencia Climática y el Desarrollo Bajo en Carbono</t>
  </si>
  <si>
    <t>ARTÍCULO 6. Metas en materia de adaptación al cambio climático
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</si>
  <si>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</si>
  <si>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</si>
  <si>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</si>
  <si>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</si>
  <si>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</si>
  <si>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</si>
  <si>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</si>
  <si>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</si>
  <si>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 xml:space="preserve">I. Pacto por la legalidad: seguridad efectiva y justicia transparente para que todos vivamos con libertad y en democracia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</si>
  <si>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</si>
  <si>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</si>
  <si>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10.2.1 CUNDINAMARCA CREA E INNOCA</t>
  </si>
  <si>
    <t>202. Realizar una investigación para la innovación en el abastecimiento de agua potable en zonas rurales.</t>
  </si>
  <si>
    <t>Gobernanza y Gestión Pública del Agua en la cuenca del río Bogotá.</t>
  </si>
  <si>
    <t>Gestionar mínimo dos (2) alianzas o convenios interinstitucionales (academia, institutos o centros de investigación, secretaría de ciencia y tecnología, entre otros)</t>
  </si>
  <si>
    <t>Gestionar recursos externos con mínimo dos (2) organismos multilaterales, Fondo de Regalías o COLCIENCIAS</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</si>
  <si>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</si>
  <si>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</si>
  <si>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</si>
  <si>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</si>
  <si>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</si>
  <si>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</si>
  <si>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</si>
  <si>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</si>
  <si>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</si>
  <si>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</si>
  <si>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</si>
  <si>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Árboles para estudiar</t>
  </si>
  <si>
    <t>Numero de sedes educativas implementando el enfoque de ECOESCUELAS</t>
  </si>
  <si>
    <t>ARTÍCULO 6. Metas en materia de adaptación al cambio climático.
Actualizar a 2030 la Política Nacional de Educación Ambiental para y resignificarla evidenciar en ella la importancia premura del abordaje en todos los niveles de la educación del cambio climático, de acuerdo con el
y contexto nacional, regional local, desde los enfoques de derechos y humanos, intergeneracional, diferencial, étnico de género.
Incorporar a 2030 el cambio climático en la educación formal (preescolar, y básica primaria secundaria, media superior) en la educación para el y trabajo el desarrollo humano, en el marco de la autonomía institucional, como componente esencial para promover una transición justa, desde los y enfoques en derechos humanos, intergeneracional, diferencial, étnico de
género.</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</si>
  <si>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</si>
  <si>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</si>
  <si>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</si>
  <si>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 xml:space="preserve">AMBIENTAL </t>
  </si>
  <si>
    <t>Medio Ambiente, Cambio climático</t>
  </si>
  <si>
    <t>Fortaleciendo capacidades para el cambio climático</t>
  </si>
  <si>
    <t>Numero de políticas públicas del cambio climático formulada</t>
  </si>
  <si>
    <t>TÍTULO I
Disposiciones Generales</t>
  </si>
  <si>
    <r>
      <rPr>
        <sz val="9"/>
        <color rgb="FFFF0000"/>
        <rFont val="Calibri"/>
        <family val="2"/>
        <scheme val="minor"/>
      </rPr>
      <t>ARTÍCULO 1.</t>
    </r>
    <r>
      <rPr>
        <sz val="9"/>
        <color theme="1"/>
        <rFont val="Calibri"/>
        <family val="2"/>
        <scheme val="minor"/>
      </rPr>
      <t xml:space="preserve">La presente ley tiene por objeto establecer metas y medidas mínimas para alcanzar la carbono neutralidad, la resiliencia climática y el desarrollo bajo en carbono en el país en el corto, mediano y largo plazo, en el marco de los compromisos internacionales asumidos por la República de Colombia sobre la materia
</t>
    </r>
    <r>
      <rPr>
        <sz val="9"/>
        <color rgb="FFFF0000"/>
        <rFont val="Calibri"/>
        <family val="2"/>
        <scheme val="minor"/>
      </rPr>
      <t>ARTÍCULO 2.</t>
    </r>
    <r>
      <rPr>
        <sz val="9"/>
        <color theme="1"/>
        <rFont val="Calibri"/>
        <family val="2"/>
        <scheme val="minor"/>
      </rPr>
      <t xml:space="preserve"> 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
</t>
    </r>
    <r>
      <rPr>
        <sz val="9"/>
        <color rgb="FFFF0000"/>
        <rFont val="Calibri"/>
        <family val="2"/>
        <scheme val="minor"/>
      </rPr>
      <t>ARTÍCULO 3</t>
    </r>
    <r>
      <rPr>
        <sz val="9"/>
        <color theme="1"/>
        <rFont val="Calibri"/>
        <family val="2"/>
        <scheme val="minor"/>
      </rPr>
      <t>. Pilares de la transición a la carbono neutralidad, la resiliencia climática y el desarrollo bajo en carbono: La corresponsabilidad de las entidades públicas del orden nacional, departamental, municipal y distrital, así como de las personas naturales y jurídicas, públicas, privadas y mixtas en la definición e implementación de metas y medidas en materia de carbono neutralidad, desarrollo bajo en carbono y resiliencia climática</t>
    </r>
  </si>
  <si>
    <t>TÍTULO II</t>
  </si>
  <si>
    <t>Metas Nacionales para la Carbono Neutralidad, la Resiliencia
Climática y el Desarrollo Bajo en Carbono</t>
  </si>
  <si>
    <r>
      <rPr>
        <sz val="9"/>
        <color rgb="FFFF0000"/>
        <rFont val="Calibri"/>
        <family val="2"/>
        <scheme val="minor"/>
      </rPr>
      <t>ARTÍCULO 7</t>
    </r>
    <r>
      <rPr>
        <sz val="9"/>
        <color theme="1"/>
        <rFont val="Calibri"/>
        <family val="2"/>
        <scheme val="minor"/>
      </rPr>
      <t>. Metas en materia de medios de implementación
Ámbito de Educación, Formación y Sensibilización
* Actualizar a 2030 la Política Nacional de Educación Ambiental para resignificarla y evidenciar en ella la importancia y premura del abordaje en todos los niveles de la educación del cambio climático, de acuerdo con el contexto nacional, regional y local, desde los enfoques de derechos humanos, intergeneracional, diferencial, étnico y de género.
*Incorporar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
*Integrar a 2030 en las políticas, normatividad e instrumentos de cambio climático, procesos de formación, capacitación y sensibilización con enfoque en derechos humanos, diferencial, étnico de género e intergeneracional.</t>
    </r>
  </si>
  <si>
    <r>
      <rPr>
        <sz val="9"/>
        <color rgb="FFFF0000"/>
        <rFont val="Calibri"/>
        <family val="2"/>
        <scheme val="minor"/>
      </rPr>
      <t>ARTÍCULO 1.</t>
    </r>
    <r>
      <rPr>
        <sz val="9"/>
        <color theme="1"/>
        <rFont val="Calibri"/>
        <family val="2"/>
        <scheme val="minor"/>
      </rPr>
      <t xml:space="preserve">La presente ley tiene por objeto establecer metas y medidas mínimas para alcanzar la carbono neutralidad, la resiliencia climática y el desarrollo bajo en carbono en el país en el corto, mediano y largo plazo, en el marco de los compromisos internacionales asumidos por la República de Colombia sobre la materia
</t>
    </r>
    <r>
      <rPr>
        <sz val="9"/>
        <color rgb="FFFF0000"/>
        <rFont val="Calibri"/>
        <family val="2"/>
        <scheme val="minor"/>
      </rPr>
      <t>ARTÍCULO 2.</t>
    </r>
    <r>
      <rPr>
        <sz val="9"/>
        <color theme="1"/>
        <rFont val="Calibri"/>
        <family val="2"/>
        <scheme val="minor"/>
      </rPr>
      <t xml:space="preserve"> 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
</t>
    </r>
    <r>
      <rPr>
        <sz val="9"/>
        <color rgb="FFFF0000"/>
        <rFont val="Calibri"/>
        <family val="2"/>
        <scheme val="minor"/>
      </rPr>
      <t>ARTÍCULO 3</t>
    </r>
    <r>
      <rPr>
        <sz val="9"/>
        <color theme="1"/>
        <rFont val="Calibri"/>
        <family val="2"/>
        <scheme val="minor"/>
      </rPr>
      <t>. Pilares de la transición a la carbono neutralidad, la resiliencia climática y el desarrollo bajo en carbono: La corresponsabilidad de las entidades públicas del orden nacional, departamental, municipal y distrital, así como de las personas naturales y jurídicas, públicas, privadas y mixtas en la definición e implementación de metas y medidas en materia de carbono neutralidad, desarrollo bajo en carbono y resiliencia climática</t>
    </r>
  </si>
  <si>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</si>
  <si>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</si>
  <si>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 xml:space="preserve">C. Colombia resiliente: conocimiento y prevención para la gestión del riesgo de desastres y la adaptación al cambio climático.
</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</si>
  <si>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</si>
  <si>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11.2 RUTA DE GESTIÓN DEL RIESGO</t>
  </si>
  <si>
    <t>11.2.1 CONOCIMIENTO DEL RIESGO</t>
  </si>
  <si>
    <t>308. Realizar con la unidad móvil, 80 jornadas para el fortalecimiento de las capacidades de gestión del riesgo.</t>
  </si>
  <si>
    <t>Control de Incendios</t>
  </si>
  <si>
    <t xml:space="preserve">Gestion del Riesgo </t>
  </si>
  <si>
    <t xml:space="preserve">No Aplica </t>
  </si>
  <si>
    <t>Elaboración de estudios de detalle para las áreas con condición de riesgo en suelo urbano y rural.</t>
  </si>
  <si>
    <r>
      <rPr>
        <sz val="9"/>
        <color rgb="FFFF0000"/>
        <rFont val="Calibri"/>
        <family val="2"/>
        <scheme val="minor"/>
      </rPr>
      <t>ARTÍCULO 6</t>
    </r>
    <r>
      <rPr>
        <sz val="9"/>
        <color theme="1"/>
        <rFont val="Calibri"/>
        <family val="2"/>
        <scheme val="minor"/>
      </rPr>
      <t xml:space="preserve">. Metas en materia de adaptación al cambio climático
</t>
    </r>
    <r>
      <rPr>
        <sz val="9"/>
        <color rgb="FF356F48"/>
        <rFont val="Calibri"/>
        <family val="2"/>
        <scheme val="minor"/>
      </rPr>
      <t>Sector Ambiente y Desarrollo Sostenible</t>
    </r>
    <r>
      <rPr>
        <sz val="9"/>
        <color theme="1"/>
        <rFont val="Calibri"/>
        <family val="2"/>
        <scheme val="minor"/>
      </rPr>
      <t xml:space="preserve">
- Formular o ajustar a 2030, un mínimo de ciento treinta y cinco (135) Planes de Ordenación y Manejo de Cuencas Hidrográficas (POMCA) incorporando consideraciones  variabilidad y cambio climático, de conformidad con la priorización que establezca el Ministerio de Ambiente y Desarrollo Sostenible.
</t>
    </r>
  </si>
  <si>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</si>
  <si>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</si>
  <si>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</si>
  <si>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</si>
  <si>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</si>
  <si>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</si>
  <si>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9. MAS BIEN ESTAR</t>
  </si>
  <si>
    <t>9.2.2 JÓVENES, FUERZA DEL PROGRESO</t>
  </si>
  <si>
    <t>122. Conformar 4 redes departamentales en comunicación popular juvenil, jóvenes rurales y jóvenes ambientales   (COMUNICACIÓN EDUCATIVA).</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</si>
  <si>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</si>
  <si>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</si>
  <si>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</si>
  <si>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</si>
  <si>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</si>
  <si>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V. Pacto por la Ciencia, La Tecnología y la Innovación: Un sistema para construir el conocimiento de la Colombia del futuro.</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</si>
  <si>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</si>
  <si>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</si>
  <si>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</si>
  <si>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</si>
  <si>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</si>
  <si>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</si>
  <si>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</si>
  <si>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</si>
  <si>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</si>
  <si>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</si>
  <si>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</si>
  <si>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</si>
  <si>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</si>
  <si>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284. Implementar 6 proyectos encaminados al buen uso y manejo de los recursos naturales en cuencas prioritarias del departamento.</t>
  </si>
  <si>
    <t>META 23.3. Implementar el 100% de las estrategias socioambientales de Cultura del Agua para la Conformación de la Red de Protectores del Agua con actores sociales en diez (10) microcuencas, contribuyendo a la protección y recuperación del recurso hídrico.</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</si>
  <si>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</si>
  <si>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</si>
  <si>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</si>
  <si>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</si>
  <si>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</si>
  <si>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</si>
  <si>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122. Conformar 4 redes departamentales en comunicación popular juvenil, jóvenes rurales y jóvenes ambientales.</t>
  </si>
  <si>
    <t xml:space="preserve">Medio Ambiente </t>
  </si>
  <si>
    <t>Plan de manejo de lagunas y humedales y su articulación a la formulación del plan de desarrollo turístico</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</si>
  <si>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</si>
  <si>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</si>
  <si>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</si>
  <si>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</si>
  <si>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</si>
  <si>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</si>
  <si>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</si>
  <si>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</si>
  <si>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3. LA DIMENSIÓN AMBIENTAL EN LA EDUCACIÓN NO FORMAL</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</si>
  <si>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</si>
  <si>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</si>
  <si>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</si>
  <si>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</si>
  <si>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</si>
  <si>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</si>
  <si>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</si>
  <si>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</si>
  <si>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</si>
  <si>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328. Implementar estrategías de energías renovables en 50 entornos en el departamento</t>
  </si>
  <si>
    <t xml:space="preserve">Capacitación Para Conversión Tecnológica En Instalaciones Paneleras
</t>
  </si>
  <si>
    <t>Sector Vivienda:</t>
  </si>
  <si>
    <t>Viviendas Ecosostenibles</t>
  </si>
  <si>
    <t>Número de viviendas intervenidas con materiales de guadua y otros, que sean en uso de procesos ecosostenibles</t>
  </si>
  <si>
    <t>Servicios públicos diferentes a Agua potable y Saneamiento Básico</t>
  </si>
  <si>
    <t>Energía sostenible</t>
  </si>
  <si>
    <t>Porcentaje de familias que complementan su consumo de energía tradicional en sus hogares con el uso de energías renovables y sostenibles.</t>
  </si>
  <si>
    <r>
      <rPr>
        <sz val="9"/>
        <color rgb="FFFF0000"/>
        <rFont val="Calibri"/>
        <family val="2"/>
        <scheme val="minor"/>
      </rPr>
      <t>ARTÍCULO 3</t>
    </r>
    <r>
      <rPr>
        <sz val="9"/>
        <color theme="1"/>
        <rFont val="Calibri"/>
        <family val="2"/>
        <scheme val="minor"/>
      </rPr>
      <t>. Pilares de la transición a la carbono neutralidad, la resiliencia climática y el desarrollo bajo en carbono: 
 La necesidad de alinear las acciones que se adopten en materia de cambio climático, con las que se establezcan en materia de seguridad alimentaria, salud y erradicación de la pobreza</t>
    </r>
  </si>
  <si>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</si>
  <si>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</si>
  <si>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</si>
  <si>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 xml:space="preserve">A. Sectores comprometidos con la sostenibilidad y la mitigación del cambio climático.
</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</si>
  <si>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</si>
  <si>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r>
      <rPr>
        <sz val="9"/>
        <color rgb="FFFF0000"/>
        <rFont val="Calibri"/>
        <family val="2"/>
        <scheme val="minor"/>
      </rPr>
      <t xml:space="preserve">ARTÍCULO 6. </t>
    </r>
    <r>
      <rPr>
        <sz val="9"/>
        <color theme="1" tint="0.14999847407452621"/>
        <rFont val="Calibri"/>
        <family val="2"/>
        <scheme val="minor"/>
      </rPr>
      <t xml:space="preserve">Metas en materia de adaptación al cambio climático
</t>
    </r>
    <r>
      <rPr>
        <sz val="9"/>
        <color rgb="FF00B050"/>
        <rFont val="Calibri"/>
        <family val="2"/>
        <scheme val="minor"/>
      </rPr>
      <t xml:space="preserve">Sector Agropecuario, Pesquero y de Desarrollo Rural
</t>
    </r>
    <r>
      <rPr>
        <sz val="9"/>
        <color theme="1"/>
        <rFont val="Calibri"/>
        <family val="2"/>
        <scheme val="minor"/>
      </rPr>
      <t>1. Adoptar a 2030 consideraciones de cambio climático en los instrumentos de planificación del sector agropecuario (PIGCCS) e implementar acciones de adaptación.
3.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r>
  </si>
  <si>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</si>
  <si>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</si>
  <si>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</si>
  <si>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</si>
  <si>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</si>
  <si>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</si>
  <si>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IV. Pacto por la sostenibilidad: producir conservando y conservar produciendo.</t>
  </si>
  <si>
    <t>12.1 REGIÓN, ECONOMÍA IMPARABLE</t>
  </si>
  <si>
    <t>12.2.1 CUNA DE LA PRODUCTIVIDAD</t>
  </si>
  <si>
    <t>332. Desarrollar una planta de abonos al servicio de la región</t>
  </si>
  <si>
    <t>Numero de campañas realizadas para el uso racional, eficiente, ahorro y disminución del consumo de la energía eléctrica</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</si>
  <si>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</si>
  <si>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</si>
  <si>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</si>
  <si>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</si>
  <si>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</si>
  <si>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</si>
  <si>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11.3.1 ALTERNATIVAS VERDES PARA EL CRECIMIENTO</t>
  </si>
  <si>
    <t>320. Intervenir en 100 Mypimes o esquemas asociativos estrategias de mitigación en procesos productivos, negocios verdes y energías limpias, renovables y alternativas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</si>
  <si>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</si>
  <si>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</si>
  <si>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 xml:space="preserve">IV. Pacto por la sostenibilidad: producir conservando y conservar produciendo
</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</si>
  <si>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</si>
  <si>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319. Articular con el sector privado una estrategia de responsabilidad ambiental empresarial</t>
  </si>
  <si>
    <t>Promoción del desarrollo:</t>
  </si>
  <si>
    <t>Topaipí más 
productiva</t>
  </si>
  <si>
    <t>Número de productores que usan la tecnología en sus sistemas de producción para mejorar procesos y rendimiento</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</si>
  <si>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</si>
  <si>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</si>
  <si>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</si>
  <si>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</si>
  <si>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</si>
  <si>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</si>
  <si>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</si>
  <si>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10.1 PRODUCTIVIDAD, UN CAMINO DE DESARROLLO</t>
  </si>
  <si>
    <t>10.1.1 CUNDINAMARCA PRODUCTIVA, REGIÓN QUE PROGRESA</t>
  </si>
  <si>
    <t>196. Intervenir 30000 unidades productivas agropecuarias con el fortalecimiento de cadenas productivas a través de estrategias tecnológicas, programas de riego intrapredial y de producción en ambientes controlados, mano de obra calificada y soporte empresarial</t>
  </si>
  <si>
    <t>Topaipí con 
Ganadería sostenible</t>
  </si>
  <si>
    <t>Numero de productores con proyectos silvopastoriles, bancos de proteína y nutrición animal</t>
  </si>
  <si>
    <t>Numero de productores que implementan en su actividad de ganadería procesos sostenibles y amigables con el medio ambiente</t>
  </si>
  <si>
    <t>Topaipí con Ganadería sostenible</t>
  </si>
  <si>
    <t>Número de fincas agropecuarias utilizadas como granjas experimentales y/o como programa modelo en la producción agropecuaria</t>
  </si>
  <si>
    <t>Asistencia técnica para la competitividad</t>
  </si>
  <si>
    <t>Número de hectáreas beneficiadas con enriquecimientos de suelo</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</si>
  <si>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</si>
  <si>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</si>
  <si>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</si>
  <si>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</si>
  <si>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</si>
  <si>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</si>
  <si>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</si>
  <si>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</si>
  <si>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Número de productores con sistemas sostenibles de producción</t>
  </si>
  <si>
    <t>TÍTULO I</t>
  </si>
  <si>
    <t>ARTÍCULO 3. Pilares de la transición a la carbono neutralidad, la y resiliencia climática el desarrollo bajo en carbono
La necesidad de alinear las acciones que se adopten en materia de cambio climático, con las que se establezcan en materia de seguridad alimentaria, salud y erradicación de la pobreza.</t>
  </si>
  <si>
    <t>15.6 - Promover una participación equitativa en los beneficios y el acceso a los recursos genéticos</t>
  </si>
  <si>
    <t>Promover la participación justa y equitativa en los beneficios derivados de la utilización de los recursos genéticos y promover el acceso adecuado a esos recursos, según lo convenido internacionalmente</t>
  </si>
  <si>
    <t>Aumentar la participación de la economía forestal, pasando del 0,69% al 1% del PIB nacional en 2022.</t>
  </si>
  <si>
    <t>Número de países que han adoptado marcos legislativos, administrativos y normativos para asegurar una distribución justa y equitativa de los beneficios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</si>
  <si>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</si>
  <si>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</si>
  <si>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</si>
  <si>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197. Potencializar 150 organizaciones de productores agropecuarios</t>
  </si>
  <si>
    <t>Numero de productos agropecuarios orgánicos producidos en el Municipio</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</si>
  <si>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</si>
  <si>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</si>
  <si>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Sector Promoción social, Victimas</t>
  </si>
  <si>
    <t>ObjetivoVictimas sanando y sembrando vida</t>
  </si>
  <si>
    <t>Numero de árboles sembrados por personas víctimas del conflicto en el Municipio</t>
  </si>
  <si>
    <t xml:space="preserve">TÍTULO 11. </t>
  </si>
  <si>
    <t xml:space="preserve"> Metas Nacionales para la Carbono Neutralidad, la Resiliencia</t>
  </si>
  <si>
    <t>ARTÍCULO 6. Metas en materia de adaptación al cambio climático.
Incrementar al 2030, en 100.000 hectáreas, las áreas en proceso de rehabilitación, recuperación o restauración en las áreas del Sistema de Parques y Nacionales sus zonas de influencia.</t>
  </si>
  <si>
    <t xml:space="preserve">META 21.4. Implementar el 100% de dos (2) estrategias de cultura del Árbol en zonas urbanas y rurales de los municipios del territorio CAR.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</si>
  <si>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</si>
  <si>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</si>
  <si>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</si>
  <si>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</si>
  <si>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278. Reforestar150 hectáreas de áreas degradadas en los municipios de la Cuenca del Río Bogotá</t>
  </si>
  <si>
    <t>Numero de árboles sembrados por NNA</t>
  </si>
  <si>
    <t>Climática y el Desarrollo Bajo en Carbono</t>
  </si>
  <si>
    <t>12.a.1 Cantidad de apoyo en materia de investigación y desarrollo prestado a los países en desarrollo para el consumo y la producción sostenibles y las tecnologíasecológicamente racionales.</t>
  </si>
  <si>
    <t>187. Implementar 3 estrategias para incentivar proyectos productivos de impacto social</t>
  </si>
  <si>
    <t>Topaipí más productiva</t>
  </si>
  <si>
    <t>Numero de proyectos de bienes y servicios sostenibles provenientes de recursos naturales, de biocomercio, agrosistemas sostenibles, negocios para la restauración, ecoproductos industriales, proyectos de aprovechamiento y valorización de residuos, fuentes no convencionales de energía renovable,
construcción sostenible y productos del mercado de carbono.</t>
  </si>
  <si>
    <t>ARTÍCULO 3. Pilares de la transición a la carbono neutralidad, la y resiliencia climática el desarrollo bajo en carbono:
La necesidad de alinear las acciones que se adopten en materia de cambio climático, con las que se establezcan en materia de seguridad alimentaria, salud y erradicación de la pobreza.
La implementación de acciones de naturaleza positiva, consistentes en detener y revertir la pérdida de biodiversidad y el deterioro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</si>
  <si>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</si>
  <si>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</si>
  <si>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</si>
  <si>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</si>
  <si>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</si>
  <si>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</si>
  <si>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</si>
  <si>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</si>
  <si>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</si>
  <si>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</si>
  <si>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</si>
  <si>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</si>
  <si>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</si>
  <si>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</si>
  <si>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10.1.2 MINERÍA RESPONSABLE Y COMPETITIVA</t>
  </si>
  <si>
    <t>199. Asistir a 700 actores mineros del departamento, en temas de buenas prácticas mineras y cumplimiento de los indicadores de formalización (LEGALIDAD AMBIENTAL)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</si>
  <si>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</si>
  <si>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</si>
  <si>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</si>
  <si>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</si>
  <si>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</si>
  <si>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</si>
  <si>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</si>
  <si>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</si>
  <si>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</si>
  <si>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N/A</t>
  </si>
  <si>
    <t>Número de campañas de cultura ambiental y de acciones para desarrollar hábitos de reciclaje y de separación en la fuente por medios de difusión masiva</t>
  </si>
  <si>
    <t>PROGRAMA DE BARRIDO Y LIMPIEZA DE VÍAS Y ÁREAS PÚBLICAS</t>
  </si>
  <si>
    <t>Barrido y limpieza de vías y áreas públicas</t>
  </si>
  <si>
    <t>Instalación de cestas públicas y/o ecopuntos en el municipio</t>
  </si>
  <si>
    <t xml:space="preserve">DIMENSIÓN SOCIAL </t>
  </si>
  <si>
    <t>Topaipí libre de plagas y vectores</t>
  </si>
  <si>
    <t>Número de campañas en prevención y control de las Enfermedades Transmitidas por Vectores, ETV</t>
  </si>
  <si>
    <r>
      <t>Establecer campañas para el uso adecuado de cestas públicas, manejo de los residuos sólidos y sentido de pertenencia</t>
    </r>
    <r>
      <rPr>
        <sz val="10"/>
        <color rgb="FF000000"/>
        <rFont val="Arial"/>
        <family val="2"/>
      </rPr>
      <t>.</t>
    </r>
  </si>
  <si>
    <t>Número de plantas para la transformación de material reciclado</t>
  </si>
  <si>
    <t>Capacitar a los operarios en la actividad de barrido y limpieza de áreas públicas, para mejorar la prestación del servicio</t>
  </si>
  <si>
    <t>PROGRAMA DE LIMPIEZA DE PLAYAS RIBEREÑAS</t>
  </si>
  <si>
    <t>Corte de césped y poda de árboles</t>
  </si>
  <si>
    <t>Realizar un inventario detallado de los arboles existente en el municipio, para con ello determinar la periodicidad con el que se debe intervenir, de acuerdo a las características fitosanitarias de cada especie.</t>
  </si>
  <si>
    <t>Promover mínimo dos (2) mecanismos o espacios de articulación o intervención, para compartir conocimiento.</t>
  </si>
  <si>
    <t xml:space="preserve">Numero de planes Municipales de Gestión del cambio climático formulado e implementado </t>
  </si>
  <si>
    <t>Ejecución de obras de reducción y mitigación del riesgo según los resultados de los estudios de detalle realizados en las zonas con condición de riesgo.</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</si>
  <si>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</si>
  <si>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</si>
  <si>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6.B - Apoyar el compromiso local en el manejo de agua y saneamiento</t>
  </si>
  <si>
    <t>Apoyar y fortalecer la participación de las comunidades locales en la mejora de la gestión del agua y el saneamiento.</t>
  </si>
  <si>
    <t>Con las acciones diseñadas por el Gobierno nacional, en 2022, 8.573.951 personas tendrán acceso a soluciones de agua potable, mientras que 8.516.482 personas tendrán soluciones adecuadas para el manejo de aguas residuales en la zona rural del país.</t>
  </si>
  <si>
    <t>6.b.1 Proporción de dependencias administrativas locales que han establecido políticas y procedimientos operacionales para la participación de las comunidades locales en la gestión del agua y el saneamiento.</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</si>
  <si>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</si>
  <si>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</si>
  <si>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Agua para la vida</t>
  </si>
  <si>
    <t>Numero de acueductos veredales que cumplen con la normatividad de operación para prestar el servicio a la comunidad</t>
  </si>
  <si>
    <t>Caracterización socio económica y cuantificación de la demanda hídrica del municipio, tanto para abastecimiento humano como para actividades económicas.</t>
  </si>
  <si>
    <t>En Topaipí somos 
responsables con el 
recurso hídrico</t>
  </si>
  <si>
    <t>Numero de árboles sembrados y aislados en fuentes hídricas</t>
  </si>
  <si>
    <t>Adquisición de áreas de interés para acueducto municipales según artículo 210 ley 1450 de 2011</t>
  </si>
  <si>
    <t>ARTÍCULO 6. Metas en materia de adaptación al cambio climático.
La necesidad de definir e implementar metas y medidas de adaptación al cambio climático y mitigación de emisiones de gases de efecto invernadero
que promuevan la conservación de la biodiversidad y el recurso hídrico, a partir del reconocimiento de su valor intrínseco de los servicios y ecosistémicos que proporcionan.</t>
  </si>
  <si>
    <t>Numero de campañas en el programa para el uso eficiente y ahorro del agua PUEAA</t>
  </si>
  <si>
    <t xml:space="preserve">12 PLAN DE CONTINGENCIA </t>
  </si>
  <si>
    <t xml:space="preserve">Objetivos Especificos </t>
  </si>
  <si>
    <t>Proponer capacitaciones a los habitantes sobre el servicio de alcantarillado  y manejo de las aguas residuales y saneamiento ambiental.</t>
  </si>
  <si>
    <t>Numero de tanques para almacenamiento de agua entregados a viviendas del sector rural en el cuatrienio, "Lluvia para la vida"</t>
  </si>
  <si>
    <t>1. La innovación social y la identidad regional hacia la sostenibilidad ambiental
2. Tejido social para la corresponsabilidad ambiental</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</si>
  <si>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</si>
  <si>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</si>
  <si>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</si>
  <si>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</si>
  <si>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</si>
  <si>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XIV. Pacto de equidad para las mujeres</t>
  </si>
  <si>
    <t>A. Fortalecimiento de la institucionalidad de género para las mujeres en Colombia.</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</si>
  <si>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</si>
  <si>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9.3 CUNDINAMARCA SIN ESTEREOTIPOS</t>
  </si>
  <si>
    <t>9.3.1 MUJER EMPODERADA Y CON DERECHOS</t>
  </si>
  <si>
    <t>151. Promover la operación de 117 instancias de participación de la mujer en el departamento.</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</si>
  <si>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</si>
  <si>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</si>
  <si>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</si>
  <si>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</si>
  <si>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</si>
  <si>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</si>
  <si>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 xml:space="preserve">Conservación de nacimientos
</t>
  </si>
  <si>
    <t>Porcentaje de hectáreas de ecosistemas estratégicos reforestadas para la regulación de la oferta hídrica</t>
  </si>
  <si>
    <t>Disposiciones Generalesge</t>
  </si>
  <si>
    <t>ARTÍCULO 3. Pilares de la transición a la carbono neutralidad, la y resiliencia climática el desarrollo bajo en carbono
La necesidad de definir e implementar metas y medidas de adaptación al cambio climático y mitigación de emisiones de gases de efecto invernadero que promuevan la conservación de la biodiversidad y el recurso hídrico, a partir del reconocimiento de su valor intrínseco de los servicios y ecosistémicos que proporcionan.</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</si>
  <si>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</si>
  <si>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</si>
  <si>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191. Impulsar 1200 proyectos productivos de mujeres u organizaciones de mujeres,  mediante el fortalecimiento técnico, económico y productivo.</t>
  </si>
  <si>
    <t>Adquisición De Tierras Para Protección De Las Áreas De Los Nacimientos</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</si>
  <si>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</si>
  <si>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</si>
  <si>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</si>
  <si>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</si>
  <si>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</si>
  <si>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</si>
  <si>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Está dirigido a la conservación de los ecosistemas estratégico presentes en la cuenca del río Negro, como estrategia de logro se tiene establecidos proyectos como conservación de nacimientos, educación ambiental, estudio de la fauna y sus usos.</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</si>
  <si>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</si>
  <si>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</si>
  <si>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</si>
  <si>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</si>
  <si>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</si>
  <si>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</si>
  <si>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</si>
  <si>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</si>
  <si>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</si>
  <si>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370. Implementar una estrategía para la creación y puesta en marcha de una estructura de gobernanza subregional.</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</si>
  <si>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</si>
  <si>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</si>
  <si>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4. FORMACIÓN DE EDUCADORAS/ES Y/O DINAMIZADORAS/ES AMBIENTALES</t>
  </si>
  <si>
    <t>Porcentaje de familias que complementan su consumo de energía tradicional en sus hogares con el uso de energías renovables y sostenibles</t>
  </si>
  <si>
    <t>Territorio sostenible</t>
  </si>
  <si>
    <t>Porcentaje de hectáreas de actividad productiva en reconversión en el Municipio</t>
  </si>
  <si>
    <t>ARTÍCULO 6. Metas en materia de adaptación al cambio climático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</si>
  <si>
    <t>Metas Nacionales para la Carbono Neutralidad, la Resiliencia</t>
  </si>
  <si>
    <t>ARTÍCULO 6. Metas en materia de adaptación al cambio climático
Incrementar al 2030, en 100.000 hectáreas, las áreas en proceso de rehabilitación, recuperación o restauración en las áreas del Sistema de Parques y Nacionales sus zonas de influencia.</t>
  </si>
  <si>
    <t>Número de familias beneficiadas con recolección de basuras</t>
  </si>
  <si>
    <t>Actualizar inventario detallado de zonas objeto de corte de césped existente en el municipio, para con ello determinar la periodicidad con el que se debe intervenir</t>
  </si>
  <si>
    <t>Numero de canastas para la basura instaladas en el Municipio</t>
  </si>
  <si>
    <t>Identificar alternativas que permitan generar el aprovechamiento y la cuantificación de la fracción vegetal que surja de las actividades de corte de césped y poda de arboles</t>
  </si>
  <si>
    <t>PROGRAMA DE LAVADO DE ÁREAS PÚBLICAS</t>
  </si>
  <si>
    <t>Lavado de áreas públicas</t>
  </si>
  <si>
    <t>Realizar campañas en medios de difusión masiva, asociados al cuidado de las zonas públicas del municipio y la manutención de los mismos, para con ello reducir la frecuencia de lavado.</t>
  </si>
  <si>
    <t>Topaipí con Mejor 
Ambiente</t>
  </si>
  <si>
    <t>Número de acciones realizadas de inspección, vigilancia y control a los factores de riesgo ambiental (ruido, calidad de agua, disposición de residuos, riesgo biológico)</t>
  </si>
  <si>
    <t>PROGRAMA DE DISPOSICIÓN FINAL DE RESIDUOS SÓLIDOS</t>
  </si>
  <si>
    <t>Disposición Final</t>
  </si>
  <si>
    <t>Realizar comparativos año a año de la disminución de residuos dispuestos y sus respectivos pagos</t>
  </si>
  <si>
    <t>PROGRAMA DE APROVECHAMIENTO</t>
  </si>
  <si>
    <t>Aprovechamiento</t>
  </si>
  <si>
    <t>Efectuar las gestiones pertinentes para la consecución de infraestructura para la actividad de aprovechamiento (PARSO)</t>
  </si>
  <si>
    <t>PROGRAMA DE INCLUSIÓN DE RECICLADORES</t>
  </si>
  <si>
    <t>Plan de reconocimiento de recicladores de oficio en el municipio</t>
  </si>
  <si>
    <t>Ejecución de talleres de emprendimiento (Se realizan en caso de reconocerse PRO)</t>
  </si>
  <si>
    <t>Campañas de sensibilización sobre el manejo de los residuos sólidos aprovechables y su entrega a la ruta de recolección selectiva</t>
  </si>
  <si>
    <t>Número de kilos de abonos orgánicos generados en el Municipio</t>
  </si>
  <si>
    <t>PROGRAMA DE RESIDUOS ESPECIALES</t>
  </si>
  <si>
    <t>RESIDUOS ESPECIALES</t>
  </si>
  <si>
    <t>Articular al municipio en el mayor número de programa de gestión de residuos especiales(posconsumo) posibles, ya sea mediante las alternativas de manejo con las que cuenta la ANDI</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</si>
  <si>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</si>
  <si>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</si>
  <si>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</si>
  <si>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</si>
  <si>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Número de intervenciones con PROCEDAS (proyectos Ciudadanos de Educación Ambiental), formulados e implementados</t>
  </si>
  <si>
    <t>Número de equipos tecnológicos utilizados para medir los efectos del cambio climático en el Municipio</t>
  </si>
  <si>
    <t>Adecuación del paisaje, donde se pueda recuperar parcial o totalmente los terrenos del municipio que han sido afectados por escenarios de remoción en masa, al igual que donde las estructuras paisajistas se hayan visto deteriorada</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</si>
  <si>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</si>
  <si>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</si>
  <si>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XII. Pacto por la equidad de oportunidades para grupos étnicos: indígenas, negros, afrocolombianos, raizales, palenqueros y
Rrom</t>
  </si>
  <si>
    <t>3. Estrategias transversales para grupos étnicos.
d. Conservar produciendo y producir conservando.</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</si>
  <si>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</si>
  <si>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203. Crear un centro de desarrollo para la innovación turística y cultural.</t>
  </si>
  <si>
    <t>Sector turismo</t>
  </si>
  <si>
    <t>Topaipí con turismo 
sostenible</t>
  </si>
  <si>
    <t>Numero de Política Pública de Turismo formulada e implementada</t>
  </si>
  <si>
    <t>Número de productos turísticos diseñados para el municipio de Topaipí con principio de sostenibilidad.</t>
  </si>
  <si>
    <t>En Topaipí con el turismo VAMOS en serio</t>
  </si>
  <si>
    <t>Jornada regional de avistamiento de aves en la provincia de Rionegro</t>
  </si>
  <si>
    <t>Número de inventario de fauna y flora del Municipio</t>
  </si>
  <si>
    <t>280. Implementar 2 proyectos de recuperación de ecosistemas lagunares en el departamento.</t>
  </si>
  <si>
    <t>5. DISEÑO, IMPLEMENTACIÓN, APOYO Y PROMOCIÓN DE PLANES Y ACCIONES DE COMUNICACIÓN Y DIVULGACIÓN</t>
  </si>
  <si>
    <t>12. Producción y Consumo responsables</t>
  </si>
  <si>
    <t>6. FORTALECIMIENTO DEL SISTEMA NACIONAL AMBIENTAL EN MATERIA DE EDUCACIÓN AMBIENTAL</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</si>
  <si>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</si>
  <si>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</si>
  <si>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</si>
  <si>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Número de predios de ecosistemas estratégicos comprados y declarados zonas de protección hídrica</t>
  </si>
  <si>
    <t>En Topaipí somos responsables con el recurso hídrico</t>
  </si>
  <si>
    <t>Numero de planes de manejo ambiental de las microcuencas abastecedoras de los acueductos veredales y centros poblados en el Municipio</t>
  </si>
  <si>
    <t>Número de iniciativas de constitución de zonas de reserva de la sociedad civil apoyadas</t>
  </si>
  <si>
    <t>Número de acompañamientos a incentivos forestales otorgados a habitantes del Municipio</t>
  </si>
  <si>
    <t>Número de sistemas de áreas protegidas creadas y adoptadas en el municipio en el EOT</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</si>
  <si>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</si>
  <si>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</si>
  <si>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</si>
  <si>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</si>
  <si>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</si>
  <si>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</si>
  <si>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</si>
  <si>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</si>
  <si>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</si>
  <si>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</si>
  <si>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</si>
  <si>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</si>
  <si>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</si>
  <si>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</si>
  <si>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</si>
  <si>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</si>
  <si>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</si>
  <si>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</si>
  <si>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</si>
  <si>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</si>
  <si>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</si>
  <si>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</si>
  <si>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</si>
  <si>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</si>
  <si>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</si>
  <si>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</si>
  <si>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</si>
  <si>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</si>
  <si>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Número de actualizaciones al Sistema de Gestión Ambiental Municipal SIGAM conformado</t>
  </si>
  <si>
    <t>Número de Planes Municipal Ambiental formulado e implementado</t>
  </si>
  <si>
    <t>7. PROMOCIÓN DE LA ETNOEDUCACIÓN EN LA EDUCACIÓN AMBIENTAL</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</si>
  <si>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</si>
  <si>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</si>
  <si>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</si>
  <si>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</si>
  <si>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</si>
  <si>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</si>
  <si>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</si>
  <si>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9.5 SOCIOCULTURA, RAZA Y TRADICIÓN</t>
  </si>
  <si>
    <t>9.5.1 CUNDINAMARCA INDÍGENA</t>
  </si>
  <si>
    <t>180. Articular el 100% de los asentamientos indígenas con los mecanismos de gobernabilidad indígena, municipal, departamental y nacional.</t>
  </si>
  <si>
    <t>Sector de promoción social, Indígena</t>
  </si>
  <si>
    <t>Topaipí Incluyente con la población Indígena</t>
  </si>
  <si>
    <t>Número de actividades lúdico-recreativa que permitan la inclusión y el desarrollo de vida en comunidad a la poblacion indigena que resida o visite transitoriamente el Municipio</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</si>
  <si>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</si>
  <si>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Sector de promoción social, Afrodescendiente:</t>
  </si>
  <si>
    <t>Topaipí Incluyente con la población Afrodescendiente</t>
  </si>
  <si>
    <t>Número de personas de la población Afrodescendiente con apoyo en el programa de proyectos productivos</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</si>
  <si>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</si>
  <si>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</si>
  <si>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Sector de promoción social, Pueblo Rom:</t>
  </si>
  <si>
    <t>Topaipí Incluyente con 
el pueblo Rom</t>
  </si>
  <si>
    <t>Número de actividades lúdico-recreativa que permitan la inclusión y el desarrollo de vida en comunidad del pueblo Rom que resida o visite transitoriamente el territorio</t>
  </si>
  <si>
    <t>XII. Pacto por la equidad de oportunidades para grupos étnicos: indígenas, negros, afrocolombianos, raizales, palenqueros y Rrom</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</si>
  <si>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</si>
  <si>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</si>
  <si>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</si>
  <si>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</si>
  <si>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12.1.2 INDUSTRIA TURÍSTICA DIVERSA Y POTENTE</t>
  </si>
  <si>
    <t>335. Potencializar 7 atractivos turísticos en el marco de la región Cundinamarca-Bogotá.</t>
  </si>
  <si>
    <t>8. IMPULSO A PROYECTOS AMBIENTALES CON PERSPECTIVA DE GÉNERO Y PARTICIPACIÓN CIUDADANA</t>
  </si>
  <si>
    <t>Numero de kilos de reciclaje recuperados por personas de la población víctimas en el Municipio</t>
  </si>
  <si>
    <t>Concientizar a la comunidad mediante campañas sobre que son y la adecuada presentación de los residuos especiales.</t>
  </si>
  <si>
    <t>Establecer medidas y/o estrategias para promover el programa de aprovechamiento de residuos orgánicos en el municipio</t>
  </si>
  <si>
    <t>Sector promoción social, Adulto mayor</t>
  </si>
  <si>
    <t>Adultos mayores con legado por el medio ambiente</t>
  </si>
  <si>
    <t>Numero de Kilos de reciclaje recuperados por adultos mayores</t>
  </si>
  <si>
    <t>Efectuar las gestiones que se consideren pertinentes para promover un sistema de gestión regional, que le implique al municipio un sitio de almacenamiento temporal y así evitar el uso de estos residuos de manera inadecuada</t>
  </si>
  <si>
    <t>Articular entre la administración municipal, las asociaciones y/o personas interesadas en el municipio medidas que permitan fortalecer los procesos de aprovechamiento de residuos orgánicos en el municipio</t>
  </si>
  <si>
    <t>Realizar campañas en medios de difusión masiva y talleres dirigidos a la población del municipio con la finalidad de capacitar a las personas frente al manejo de los materiales potencialmente reciclables y reutilizables.</t>
  </si>
  <si>
    <t>PROGRAMA DE RESIDUOS DE CONSTRUCCIÓN Y DEMOLICIÓN – RCD</t>
  </si>
  <si>
    <t>Residuos De Construcción Y Demolición</t>
  </si>
  <si>
    <t>Diseñar una política pública para el adecuado manejo de los residuos de construcción y demolición, además de reglamentar los porcentajes de aprovechamiento y formas de disposición de los mismos en las licencias de construcción, tomando como punto de partida los lineamientos de la resolución 472 de 2017 del Ministerio De Ambiente Y Desarrollo Sostenible</t>
  </si>
  <si>
    <t>Sector promoción social, Madres cabezas de hogar y Mujer</t>
  </si>
  <si>
    <t>Mujeres por la Naturaleza</t>
  </si>
  <si>
    <t>Numero de Kilos de reciclaje realizados por mujeres</t>
  </si>
  <si>
    <t>PROGRAMA DE GESTIÓN DEL RIESGO</t>
  </si>
  <si>
    <t>Gestión del Riesgo para el manejo de residuos sólidos en el municipio</t>
  </si>
  <si>
    <t>Realizar la identificación y evaluación de riesgos asociados a la prestación del servicio de aseo, actividades complementarias, residuos especiales y RCD y en general de la gestión de residuos sólidos en el municipio. Considerando amenazas y vulnerabilidad</t>
  </si>
  <si>
    <t>Definir dentro del EOT, el sitio potencial para la localización de la escombrera municipal</t>
  </si>
  <si>
    <t>Numero de árboles sembrados por adultos mayores</t>
  </si>
  <si>
    <t>Numero de árboles sembrados por Mujeres</t>
  </si>
  <si>
    <t>Estudio para la evaluación del impacto de las actividades mineras en la calidad del recurso hídrico y por emisiones atmosféricas.</t>
  </si>
  <si>
    <t xml:space="preserve">TÍTULO I
</t>
  </si>
  <si>
    <t>ARTÍCULO 3. Pilares de la transición a la carbono neutralidad, la y resiliencia climática el desarrollo bajo en carbono
*La necesidad de definir e implementar metas y medidas de adaptación al cambio climático y mitigación de emisiones de gases de efecto invernadero que promuevan la conservación de la biodiversidad y el recurso hídrico, a partir del reconocimiento de su valor intrínseco de los servicios y ecosistémicos que proporcionan.</t>
  </si>
  <si>
    <t>9. PROMOCIÓN Y FORTALECIMIENTO DEL SERVICIO MILITAR AMBIENTAL</t>
  </si>
  <si>
    <t>Número de acciones realizadas de inspección, vigilancia y control a los generadores de residuos peligrosos</t>
  </si>
  <si>
    <t>Definir dentro del EOT la localización del punto limpio en el municipio</t>
  </si>
  <si>
    <t>PROGRAMA DE GESTIÓN DE RESIDUOS EN LA ZONA RURAL</t>
  </si>
  <si>
    <t>Gestión de residuos en el área rural</t>
  </si>
  <si>
    <t>Efectuar la búsqueda de nuevos usuarios rurales e implementar. estrategias de sensibilización para la gestión de Residuos sólidos</t>
  </si>
  <si>
    <t>Número de seguimientos y monitoreos a actividades de Minería que se realicen en el Municipio</t>
  </si>
  <si>
    <t>10. ACOMPAÑAMIENTO A LOS PROCESOS DE LA EDUCACIÓN AMBIENTAL PARA LA PREVENCIÓN Y GESTIÓN DEL RIESGO, QUE PROMUEVA EL SNPAD</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</si>
  <si>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</si>
  <si>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</si>
  <si>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</si>
  <si>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</si>
  <si>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307. Implementar la Política Pública para la Gestión del Riesgo de Desastres, priorizando las 5 provincias con mayor frecuencia de riesgo.</t>
  </si>
  <si>
    <t xml:space="preserve"> Manejo de área inundable de Río Bajo Negro y Guagaquí</t>
  </si>
  <si>
    <t>Numero de capacitaciones para formar a la comunidad sobre cambio climático y sus efectos</t>
  </si>
  <si>
    <t xml:space="preserve">Reforestación con especies nativas en los sectores identificados con amenaza alta o condición de riesgo por remoción en masa en suelo rural. </t>
  </si>
  <si>
    <t>Número de proyectos de restauración de ecosistemas implementados en el Municipio para reducir las emisiones de
gases efecto invernadero por la deforestación y degradación de bosques</t>
  </si>
  <si>
    <r>
      <rPr>
        <sz val="9"/>
        <color rgb="FFFF0000"/>
        <rFont val="Calibri"/>
        <family val="2"/>
        <scheme val="minor"/>
      </rPr>
      <t>ARTÍCULO 6</t>
    </r>
    <r>
      <rPr>
        <sz val="9"/>
        <color theme="1"/>
        <rFont val="Calibri"/>
        <family val="2"/>
        <scheme val="minor"/>
      </rPr>
      <t xml:space="preserve">. Metas en materia de adaptación al cambio climático
</t>
    </r>
    <r>
      <rPr>
        <sz val="9"/>
        <color rgb="FF356F48"/>
        <rFont val="Calibri"/>
        <family val="2"/>
        <scheme val="minor"/>
      </rPr>
      <t xml:space="preserve">Sector Ambiente y Desarrollo Sostenible
</t>
    </r>
    <r>
      <rPr>
        <sz val="9"/>
        <color theme="1"/>
        <rFont val="Calibri"/>
        <family val="2"/>
        <scheme val="minor"/>
      </rPr>
      <t xml:space="preserve">* Incrementar al 2030, en 100.000 hectáreas, las áreas en proceso de rehabilitación, recuperación o restauración en las áreas del Sistema de Parques Nacionales y sus zonas de influencia.
* A 2030 el país reducirá en un 30% las áreas afectadas por incendios forestales, respecto al 2019, de manera articulada e interinstitucional, operativizando los procesos para la gestión, conocimiento y reducción del riesgo de incendios forestales y el manejo de los desastres, a través de las siete estrategias definidas en la NDC en materia de incendios forestales.
</t>
    </r>
  </si>
  <si>
    <t>ARTÍCULO 3. Pilares de la transición a la carbono neutralidad, la resiliencia climática y el desarrollo bajo en carbono.
* La adopción de medidas para la protección del entorno ambiental y socioeconómico de las generaciones presentes y futuras
* La implementación de acciones de naturaleza positiva, consistentes en detener y revertir la pérdida de biodiversidad y el deterioro ambiental</t>
  </si>
  <si>
    <t>Número de proyectos orientados a reducir las emisiones de gases efecto invernadero en sectores emisores diferentes al de deforestación y degradación de bosques</t>
  </si>
  <si>
    <t>ARTÍCULO 6. Metas en materia de adaptación al cambio climático:
Sector Ambiente Desarrollo Sostenible
18. Formular e implementar a 2025, las acciones requeridas para conservar y mejorar sumideros y depósitos de gases efecto invernadero.</t>
  </si>
  <si>
    <t>Número de actividades de monitoreo y control de la deforestación realizadas por el Municipio en acompañamiento con la CAR como estrategia de gobernanza forestal</t>
  </si>
  <si>
    <t>Número de Planes Municipales de gestión del riesgo y de desastres, y estrategias de respuesta a emergencias formulados e implementado</t>
  </si>
  <si>
    <t>Número de obras de Bioingenieria realizados para mitigar las acciones presentadas en emergencia de riesgo y desastre</t>
  </si>
  <si>
    <t>Número de proyectos implementados en el Municipio para generar cambios en las actividades productivas con el fin de  hacerlas más sostenibles y disminuir las emisiones de gases efectivo invernadero</t>
  </si>
  <si>
    <t>ARTÍCULO 3. Pilares de la transición a la carbono neutralidad, la resiliencia climática y el desarrollo bajo en carbono.
* La adopción de medidas para la protección del entorno ambiental y socioeconómico de las generaciones presentes y futuras
* La implementación de acciones de naturaleza positiva, consistentes en detener y revertir la pérdida de biodiversidad y el deterioro ambiental</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</si>
  <si>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</si>
  <si>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</si>
  <si>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</si>
  <si>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</si>
  <si>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</si>
  <si>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</si>
  <si>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</si>
  <si>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</si>
  <si>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</si>
  <si>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</si>
  <si>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</si>
  <si>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</si>
  <si>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</si>
  <si>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</si>
  <si>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</si>
  <si>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</si>
  <si>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</si>
  <si>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</si>
  <si>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</si>
  <si>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</si>
  <si>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</si>
  <si>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</si>
  <si>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</si>
  <si>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</si>
  <si>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</si>
  <si>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</si>
  <si>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</si>
  <si>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</si>
  <si>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</si>
  <si>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</si>
  <si>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</si>
  <si>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</si>
  <si>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</si>
  <si>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</si>
  <si>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</si>
  <si>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</si>
  <si>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</si>
  <si>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</si>
  <si>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</si>
  <si>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</si>
  <si>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</si>
  <si>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</si>
  <si>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</si>
  <si>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</si>
  <si>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</si>
  <si>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</si>
  <si>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</si>
  <si>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</si>
  <si>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</si>
  <si>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</si>
  <si>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</si>
  <si>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</si>
  <si>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</si>
  <si>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</si>
  <si>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</si>
  <si>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</si>
  <si>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</si>
  <si>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</si>
  <si>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</si>
  <si>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</si>
  <si>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</si>
  <si>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</si>
  <si>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</si>
  <si>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</si>
  <si>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</si>
  <si>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</si>
  <si>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</si>
  <si>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</si>
  <si>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</si>
  <si>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</si>
  <si>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</si>
  <si>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</si>
  <si>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</si>
  <si>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</si>
  <si>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</si>
  <si>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</si>
  <si>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</si>
  <si>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</si>
  <si>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</si>
  <si>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</si>
  <si>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</si>
  <si>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</si>
  <si>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</si>
  <si>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</si>
  <si>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</si>
  <si>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</si>
  <si>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</si>
  <si>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</si>
  <si>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</si>
  <si>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</si>
  <si>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</si>
  <si>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</si>
  <si>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</si>
  <si>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</si>
  <si>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</si>
  <si>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</si>
  <si>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</si>
  <si>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</si>
  <si>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</si>
  <si>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</si>
  <si>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</si>
  <si>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</si>
  <si>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</si>
  <si>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</si>
  <si>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</si>
  <si>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rPr>
        <b/>
        <sz val="10"/>
        <color theme="0"/>
        <rFont val="Arial"/>
        <family val="2"/>
      </rPr>
      <t xml:space="preserve">ARTICULACIÓN PLAN TERRITORIAL DE EDUCACIÓN AMBIENTAL 2020-2023 CON INSTRUMENTOS DE PLANIFICACIÓN TERRITORIAL DEL ORDEN REGIONAL
CALIFICACIÓN (4/4) </t>
    </r>
    <r>
      <rPr>
        <sz val="10"/>
        <color theme="0"/>
        <rFont val="Arial"/>
        <family val="2"/>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</si>
  <si>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</si>
  <si>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</si>
  <si>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</si>
  <si>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</si>
  <si>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</si>
  <si>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</si>
  <si>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</si>
  <si>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</si>
  <si>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Rionegro</t>
  </si>
  <si>
    <t>Topaipí</t>
  </si>
  <si>
    <t>SIMON BUITRAGO MOYA</t>
  </si>
  <si>
    <t>sbuitragom@car.gov.co</t>
  </si>
  <si>
    <t>PAULA MAHECHA - INGRITH YUSLEY PERDOMO MONROY</t>
  </si>
  <si>
    <t>310 6399165 - 3133297175</t>
  </si>
  <si>
    <t>pmahechas@car.gov.co - iperdomom@car.gov.co</t>
  </si>
  <si>
    <t xml:space="preserve">Camilo Cifuentes </t>
  </si>
  <si>
    <t>alcaldia@topaipi-cundinamarca.gov.co</t>
  </si>
  <si>
    <t xml:space="preserve">Jesus Camberos </t>
  </si>
  <si>
    <t>311 2518011</t>
  </si>
  <si>
    <t xml:space="preserve"> programasagropecuarios@topaipi-cundinamarca.gov.co
</t>
  </si>
  <si>
    <t>DECRETO N° 038 del 07 de Julio del 2020</t>
  </si>
  <si>
    <t>SI</t>
  </si>
  <si>
    <t>NO</t>
  </si>
  <si>
    <t>NO APLICA</t>
  </si>
  <si>
    <t>REVISIÓN Y ANALISIS A LA IMPLEMENTACIÓN DEL PLAN TERRITORIAL DE EDUCACIÓN AMBIENTAL -PTEA Y SU TRANSVERSALIDAD CON LAS ESTRATEGIAS DE LA PNEA</t>
  </si>
  <si>
    <t>PROGRAMA PTEA</t>
  </si>
  <si>
    <t>PROYECTO PTEA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</si>
  <si>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</si>
  <si>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</si>
  <si>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</si>
  <si>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</si>
  <si>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</si>
  <si>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</si>
  <si>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sz val="14"/>
        <color theme="1"/>
        <rFont val="Arial"/>
        <family val="2"/>
      </rPr>
      <t>SOPORTES DE VERIFICACIÓN</t>
    </r>
    <r>
      <rPr>
        <b/>
        <sz val="14"/>
        <color theme="1"/>
        <rFont val="Arial"/>
        <family val="2"/>
      </rPr>
      <t xml:space="preserve">
</t>
    </r>
    <r>
      <rPr>
        <sz val="14"/>
        <color theme="1"/>
        <rFont val="Arial"/>
        <family val="2"/>
      </rPr>
      <t xml:space="preserve">(Actas, Informes de Actividades, Listados de Asistencia, Registro Fotográfico o video 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</si>
  <si>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</si>
  <si>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</si>
  <si>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</si>
  <si>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r>
      <t xml:space="preserve">CUMPLIMIENTO DE METAS EN FUNCIÓN DE LAS ACTIVIDADES DEL PTEA
</t>
    </r>
    <r>
      <rPr>
        <sz val="14"/>
        <color theme="1"/>
        <rFont val="Arial"/>
        <family val="2"/>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</si>
  <si>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</si>
  <si>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</si>
  <si>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</si>
  <si>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</si>
  <si>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</si>
  <si>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</si>
  <si>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</si>
  <si>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</si>
  <si>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</si>
  <si>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</si>
  <si>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</si>
  <si>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</si>
  <si>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</si>
  <si>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</si>
  <si>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</si>
  <si>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</si>
  <si>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</si>
  <si>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</si>
  <si>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</si>
  <si>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</si>
  <si>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INSTITUCIONALIDAD AMBIENTAL ECOSOSTENIBLE</t>
  </si>
  <si>
    <t xml:space="preserve">SOSTENIBILIDAD </t>
  </si>
  <si>
    <t>Mesa No.1 : Comité en Pleno del CIDEA _Decreto 041 de 2020</t>
  </si>
  <si>
    <t>Se adelanto mesa de trabajo con los actores que promueven la educación ambiental en el municipio de Topaipi, la cual tuvo como objetivo presentar los avances de las actividades implementadas en el marco del PTEA</t>
  </si>
  <si>
    <t xml:space="preserve">ALCALDIA _PRESENCIAL Y VIRTUAL </t>
  </si>
  <si>
    <t>23/04/2021</t>
  </si>
  <si>
    <t xml:space="preserve">LISTA DE ASISTENCIA + ACTA+ REGISTRO FOTOGRAFICO </t>
  </si>
  <si>
    <t>Mesa No.3 : Comité en Pleno del CIDEA _Decreto 041 de 2021</t>
  </si>
  <si>
    <t>Se adelanto mesa de trabajo con los actores que promueven la educación ambiental en el municipio de Topaipi, la cual tuvo como objetivo la presentación de los programas y proyectos del PTEA, para la vigencia 203</t>
  </si>
  <si>
    <t>31/08/2021</t>
  </si>
  <si>
    <t>Mesa No.2 : Comité en Pleno del CIDEA _Decreto 041 de 2022</t>
  </si>
  <si>
    <t>Se adelanto mesa de trabajo de cierre de la vigencia 2021, con el objetivo de informar a los o</t>
  </si>
  <si>
    <t>22/11/2021</t>
  </si>
  <si>
    <t xml:space="preserve">Mesa No.2 Secretaria Técnica del CIDEA, reactivación del equipo Municipal </t>
  </si>
  <si>
    <t xml:space="preserve">Se adelanto mesa de trabajo con el equipo de la DR Rionegro y la meta 22,2, con el objetivo de ejecutar el primer acertamiento para el fortalecimiento del PTEA en el municipio de Topaipi </t>
  </si>
  <si>
    <t xml:space="preserve">ALCALDIA_PRESENCIAL </t>
  </si>
  <si>
    <t>04/03/2022</t>
  </si>
  <si>
    <t>Mesa No.1 : Comité en Pleno del CIDEA _Decreto 041 de 2022</t>
  </si>
  <si>
    <t>Se adelanto mesa de trabajo con el comité del CIDEA, Acorde a lo establecido  DECRETO N° 038 del 07 de Julio del 2020</t>
  </si>
  <si>
    <t>09/05/2022</t>
  </si>
  <si>
    <t>Numero de proyectos de bienes y servicios sostenibles provenientes de recursos naturales, de biocomercio, agro sistemas sostenibles, negocios para la restauración, eco productos industriales, proyectos de aprovechamiento y valorización de residuos, fuentes no convencionales de energía renovable,</t>
  </si>
  <si>
    <t>Procesos de fortalecimiento a los sectores productivos del Municipio, mediante la gestión entrega de abonos orgánicos.
1. Actividad de entrega y Charla de la importancia de los abonos orgánicos  para el fortalecimiento  de agro sistemas sostenibles.</t>
  </si>
  <si>
    <t xml:space="preserve">Se adelanto un proceso  para desarrollar acciones articuladas entre la umata y la asociación de cacaoteros del municipio, logrando de esta manera promover buenas practicas agrícolas en el municipio de Topaipi </t>
  </si>
  <si>
    <t xml:space="preserve">PRESENCIAL_ ENTREGA DE INSUMOS </t>
  </si>
  <si>
    <t>2020</t>
  </si>
  <si>
    <t xml:space="preserve">ACTAS </t>
  </si>
  <si>
    <t xml:space="preserve">Proyecto de abonos orgánicos para fortalecer nuevos cultivos de café como medida de  producción + limpia y negocios verdes.
1. Capacitación en Buenas practicas Agrícolas, en café y cacao orgánico. 
</t>
  </si>
  <si>
    <t xml:space="preserve">Se adelanto un convenio No.1 01-2020 capital Semilla con la fundación  espeletia, en e cual se adelantaron procesos de formación con la comunidad del municipio de Topaipi,  para promover dentro de la comunidad acciones que el aporten agro sistemas sostenibles </t>
  </si>
  <si>
    <t>PRESENCIAL</t>
  </si>
  <si>
    <t>06/11/2020</t>
  </si>
  <si>
    <t>ARCHVO DEL CONVENIO 01-2020</t>
  </si>
  <si>
    <t>Desarrollo de actividades  en el marco del  CONTRATO 158 DE 2022,  por medio del cual se  logra impactar acciones de fuentes no convencionales de energía renovable,</t>
  </si>
  <si>
    <t>Proyectos de aprovechamiento  energía renovable  solar: electrificación rural a población vulnerable mediante el uso de energías limpias en el marco del plan de desarrollo
Topaipi municipio orgánico y eco sostenible de Colombia.
1. Actividad :  Proceso de formación técnico y social para que algunos actores de las veredas Suaras, Chapa, Montealegre, Alto de micos, Bermejal, en un núcleo de 11 fámulas, se vincularan en una estrategia amigable con el medio ambiente, para la instalación de sistemas solares en sus vivienda</t>
  </si>
  <si>
    <t xml:space="preserve"> 07/12/2020</t>
  </si>
  <si>
    <t xml:space="preserve">CONTRATO 158 DE 2022 </t>
  </si>
  <si>
    <t>Mesa de trabajo No.1  para la formulación  de un proyecto enfocado en la gestión del riesgo y cambio climático para la comunidad de la vereda  Papatas</t>
  </si>
  <si>
    <t>Actividad No 1 . Realizar una (1)  Mesa de trabajo con el director de la Umata, con el objetivo de consolidar acciones desarrolladas sobre el inventario de Flora y Fauna.</t>
  </si>
  <si>
    <t>Mesa de trabajo No.1 con al oficina de planeación para establecer según el marco normativo de ordenamiento territorial en Colombia el contexto de un área estratégica para el municipio de Topaipi.</t>
  </si>
  <si>
    <t>Mesa No.1  Secretaria tecina del CIDEA - Presentación Línea Base  y Reactivación Secretaria.</t>
  </si>
  <si>
    <t>Se adelanto mesa de trabajo con el equipo de profesionales de la Unidad Municipal de Asistencia Técnica Agropecuaria,  para iniciar acciones del PTEA en la vigencia 2021</t>
  </si>
  <si>
    <t>25/03/2021</t>
  </si>
  <si>
    <t xml:space="preserve">ACTA  DE REUNION </t>
  </si>
  <si>
    <t>Mesa No,2  Programación actividades PTEA</t>
  </si>
  <si>
    <t xml:space="preserve">Se adelanto una (1) mesa de trabajo con el profesional que lidera los temas ambientales y el apoyo de la CAR, para revisar posibles articulaciones en temas de educación ambienta </t>
  </si>
  <si>
    <t>09/08/2021</t>
  </si>
  <si>
    <t xml:space="preserve">Mesa No.3  Revisión estructuras Programáticas del PTEA </t>
  </si>
  <si>
    <t xml:space="preserve">Se adelanto mesa de trabajo con el profesional de la meta 22,2 de la DCASC, para revisar y proyectar algunas actividades en el marco del Plan Territorial de Educación Ambiental </t>
  </si>
  <si>
    <t>18/04/2022</t>
  </si>
  <si>
    <t xml:space="preserve">Mesa No.4  Instrumento de revisión y análisis del PTEA </t>
  </si>
  <si>
    <t xml:space="preserve">Se adelanto mesa de trabajo con las oficina de la Umata, Servicios Públicos y Planeación para iniciar el diligenciamiento del Instrumento de revisión y análisis del PTEA - TOPAIPI </t>
  </si>
  <si>
    <t xml:space="preserve">ACTA Y REGISTRO FOTOGRAFICO </t>
  </si>
  <si>
    <t>Actividad de Implementación SAC SATELITAL DE EDUCACION AMBIENTAL_ FORTALECIMIENTO PTEA</t>
  </si>
  <si>
    <t>Se adelanto una (1) jornada de educación ambiental, liderada por la Dirección Regional Rionegro, la cual busca que se promueva dentro del municipio una feria de servicios ambientales, donde la comunidad pueda ser informada de temáticas de importancia.</t>
  </si>
  <si>
    <t xml:space="preserve">PARQUE CENTRAL </t>
  </si>
  <si>
    <t>Mesa de trabajo No.1 para establecer los avances del SIGAM en la plataforma de la CAR  y  el CPS  de la vigencia 2018.</t>
  </si>
  <si>
    <t>EN TOPAIPÍ SOMOS RESPONSABLES CON EL RECURSO HÍDRICO</t>
  </si>
  <si>
    <t xml:space="preserve">AGUA PARA LA ECOSOSTENIBILIDAD </t>
  </si>
  <si>
    <t xml:space="preserve">Actividad No.1:  Gestión administrativa de la Oficina de Servicios Públicos para la articulación con el programa 
Instituciones Educativa Papatas con la estrategia Eco escuela para el Fortalecimiento de la Gestión ambiental escolar 
</t>
  </si>
  <si>
    <t>Se llevo a cabo un proceso de socialización  y fortalecimiento de la estrategia de eco escuela, articulada con la CAR, logrando de esta manera aunar esfuerzo este la administración municipal y la I.E.D  Naranjal Sede Patatas</t>
  </si>
  <si>
    <t xml:space="preserve">Vereda Papatas </t>
  </si>
  <si>
    <t>31/05/2022</t>
  </si>
  <si>
    <t xml:space="preserve">INFORME TECNICO+ CARTA DE SOLICITUD Y REGISTROS FOTOGRAFICOS </t>
  </si>
  <si>
    <t>2022</t>
  </si>
  <si>
    <t>Actividad No.1  implementación Reforestación Vereda Centro Oriente.</t>
  </si>
  <si>
    <t>Bajo el programa del PTEA Topaipi Agro sostenible y la meta árboles sembrados por jóvenes, la secretaria técnica del CIDEA, planifico una jornada de reforestación con actores de la Vereda Centro Oriente, bajo una solicitud de la comunidad para intervenir el perímetro de una fuente hídrica de abastecimiento de la comunidad, con una plantación de 50 especies de nacedero que fueron donadas a la Umata municipal</t>
  </si>
  <si>
    <t>VEREDA CENTRO ORIENTE - FUENTE HIDRICA SUCUNAL</t>
  </si>
  <si>
    <t>13/04/2022</t>
  </si>
  <si>
    <t xml:space="preserve">Actividad No.2 Reforestación Fuente Hídrica Sucunal
</t>
  </si>
  <si>
    <t>•Mediante un proceso de planificación de una actividad incorporada en el plan territorial de educación ambiental del municipio, se llevó a cabo una siembra articulada con el programa de lluvia para la vida, con la comunidad beneficiada de la vereda centro oriente, en la fuente hídrica sector Sucunal.</t>
  </si>
  <si>
    <t xml:space="preserve">VEREDA CENTRO ORIENTE </t>
  </si>
  <si>
    <t>17/05/2022</t>
  </si>
  <si>
    <t>Numero de campañas en el programa para el uso eficiente y ahorro del agua PUEAA.</t>
  </si>
  <si>
    <t xml:space="preserve">Campaña # 1 Uso y Ahorro Eficiente del Agua _ Área Urbana 
1. Actividad re legalidad ambiental en el recurso Hídrico </t>
  </si>
  <si>
    <t xml:space="preserve">Se adelanto una jornada de capacitación en el marco de la Campaña # 1 Uso y Ahorro Eficiente del Agua _ Área Urbana , con el objetivo de trabajar con actores que hacen parte del acueducto del área urbana y que en la actualidad no se encontraban debidamente legalizados, de igual forma se desarrollo un taller formativo en buenas practicas y manejo del recurso hídrica, para evitar perdidas continuas en los sistemas de conducción y segundo uso al recurso utilizado </t>
  </si>
  <si>
    <t xml:space="preserve">Área Urbana_Topaipi_Cundinamarca </t>
  </si>
  <si>
    <t xml:space="preserve">INFORME + LISTA DE ASISTENCIA </t>
  </si>
  <si>
    <t xml:space="preserve">Campaña # 2 Uso y Ahorro Eficiente del Agua _ Área
Actividad No.1 Proceso de formación en consumo responsable del recurso hídrico </t>
  </si>
  <si>
    <t>Se adelanto una jornada de capacitación en el marco de la Campaña # 2 Uso y Ahorro Eficiente del Agua _Berrio Aproviet con el objetivo de trabajar con actores que hacen parte del acueducto del área urbana, fortaleciendo conocimiento en la importancia del consumo responsable del recurso.</t>
  </si>
  <si>
    <t xml:space="preserve">Barrio Aproviet </t>
  </si>
  <si>
    <t>2021</t>
  </si>
  <si>
    <t>TOPAIPÍ ECOEDUCADA CON EL MANEJO DE LOS RESIDUOS SOLIDOS</t>
  </si>
  <si>
    <t xml:space="preserve">POR EL ADECUADO MANEJO DE RESIDUOS </t>
  </si>
  <si>
    <t>Actividad No.3  Reciclaton Municipal</t>
  </si>
  <si>
    <t>Bajo los procesos de  implementación de actividades del Plan Territorial de Educación Ambiental del Municipio de Topaipi, se ejecutó una acción que ha tenido incidencia en el territorio y que se trabaja de manera articulada con el programa de residuos sólidos de la CAR, la cual esta denominada como RECICLATON de elementos periféricos, de tal forma que se le brinda a la comunidad participante, la disposición de algunos tipos de materiales, que por su composición no deben ir al relleno sanitario, siendo esta una estrategia importante para aunar esfuerzo en el cuidado del medio ambiente.</t>
  </si>
  <si>
    <t>AREA URBANA DEL MUNICIPIO+ NARANJAL + SAN ANTONIO DE AGUILERA</t>
  </si>
  <si>
    <t>03/06/2022</t>
  </si>
  <si>
    <t>Numero de Kilos de reciclaje recuperados por NNJA</t>
  </si>
  <si>
    <t xml:space="preserve">Actividad No,.1 Campaña orientada a las escualas de formacion del Municipio para recuperar residuos de PET+ VIDRIO </t>
  </si>
  <si>
    <t xml:space="preserve">1. Campaña Naranjal resposable con el Manejo de los residuos Solidos.
Actividad N0.1 Jornada de sensibilizacion con la comunidad del centro poblado </t>
  </si>
  <si>
    <t xml:space="preserve">Se adelanto una jornada de educacion ambiental, con la poblacion del centro poblado de naranjal, con el objetivo de incentivas acciones de separacion en la fuente, acorde a la nueva codificacion de colores  de separacion, sumado a esto se desarrollo un proceso de saneamiento basico, el cual genero un compromiso y cultura responsable con el entorno </t>
  </si>
  <si>
    <t xml:space="preserve">Centro Poblado Naranjal </t>
  </si>
  <si>
    <t>REGISTROS FOTOGRAFICOS E INFORME</t>
  </si>
  <si>
    <t xml:space="preserve">ECOSOSTENIBILIDAD </t>
  </si>
  <si>
    <t xml:space="preserve">AGROSOSTENIBILDIAD </t>
  </si>
  <si>
    <t>Numero de árboles sembrados por NNJA</t>
  </si>
  <si>
    <t>Número de proyectos de restauración de ecosistemas implementados en el Municipio para reducir las emisiones de gases efecto invernadero por la deforestación y degradación de bosques</t>
  </si>
  <si>
    <t>TOPAIPÍ ECOTURISTICO</t>
  </si>
  <si>
    <t>TURISMO ECOSOSTENIBLE</t>
  </si>
  <si>
    <t xml:space="preserve">ALERTA AL RIESGO Y CAMBIO CLIMATICO </t>
  </si>
  <si>
    <t>POR LA GESTION DEL  RIESGO Y CAMBIO CLIMATICO</t>
  </si>
  <si>
    <t>EJE</t>
  </si>
  <si>
    <t xml:space="preserve">CAMBIO CLIMATICO- EJE DEL PLAN TERRITORIAL DE EDUCACIÓN AMBIENTAL </t>
  </si>
  <si>
    <t>OBJETIVO GENERAL</t>
  </si>
  <si>
    <t xml:space="preserve">Concretar un proceso de formación en gestión del riesgo y cambio climático en diferentes grupos poblacionales del Municipio de Topaipi.
</t>
  </si>
  <si>
    <t xml:space="preserve">OBJETIVO ESPECIFICOS </t>
  </si>
  <si>
    <t xml:space="preserve">Conformar los grupos poblacionales a ser formados en gestión del riesgo y cambio climático. </t>
  </si>
  <si>
    <t xml:space="preserve">Establecer los procesos metodológicos de formación en gestión del riesgo y cambio climático a desarrollar con los actores a formar. </t>
  </si>
  <si>
    <t xml:space="preserve">Implementar actividades de adaptación al cambio climático con los grupos poblacionales en formación. </t>
  </si>
  <si>
    <t xml:space="preserve">PROGRAMA DEL PTEA </t>
  </si>
  <si>
    <t xml:space="preserve">PROYECTO PTEA </t>
  </si>
  <si>
    <t>INSTRUMENTOS DE PLANIFICACION MUNICIPAL  QUE LE APORTAN AL PROGRAMA DEL PTEA</t>
  </si>
  <si>
    <t>ESTRUCTURA PROGRAMA DEL PROGRAMA DEL PTEA 2020-2023</t>
  </si>
  <si>
    <t>PLAN DE DESARROLLO MUNICIPAL 2020-2023  TOPAIPÍ ORGANICO Y ECOSOSTENIBLE DE COLOMBIA</t>
  </si>
  <si>
    <t>ACTIVIDADES PROYECTADAS PARA EL PROGRAMA DEL PTEA</t>
  </si>
  <si>
    <t xml:space="preserve">RESPONSABLES </t>
  </si>
  <si>
    <t xml:space="preserve">PRIORIZACIONES </t>
  </si>
  <si>
    <t xml:space="preserve">META </t>
  </si>
  <si>
    <t xml:space="preserve">INDICADOR DE IMPACTO </t>
  </si>
  <si>
    <t xml:space="preserve">INDICADOR DE GESTIÓN </t>
  </si>
  <si>
    <t>RECURSOS ECONOMICOS HA INVERTIR POR EL MUNICIPIO</t>
  </si>
  <si>
    <t>RESPONSABLE DE LA GESTION DEL PROGRAMA DEL PTEA</t>
  </si>
  <si>
    <t xml:space="preserve">ESTRATEGIAS DE  LA POLITICA CON QUE SE ARTICULA </t>
  </si>
  <si>
    <t>Desarrollar una revisión del Plan Municipal de Gestión del Riesgo para identificar las acciones de educación ambiental que se proyectan en la Plantilla de educación Ambiental.</t>
  </si>
  <si>
    <t>SECRETARIA PLANEACION</t>
  </si>
  <si>
    <t>X</t>
  </si>
  <si>
    <t>Promover el 100 % de las acciones planificadas en el programa para la gestion del riesgo y el cambio climatico.</t>
  </si>
  <si>
    <t>(Numero de actividades planificadas en el programas / Numero de actividades ejecutadas en el programa ) *100</t>
  </si>
  <si>
    <t xml:space="preserve">Promover acciones que fortalezcan la educacion ambiental frente a la gestion del riesgo y el cambio climatico </t>
  </si>
  <si>
    <t xml:space="preserve">SIN DEFINIR PRESUPUESTO </t>
  </si>
  <si>
    <t xml:space="preserve">OFICINA DE PLANEACION </t>
  </si>
  <si>
    <t>ESTRATEGIAS DE  LA POLITICA CON QUE SE ARTICULA : 1-3-8-10</t>
  </si>
  <si>
    <t>Realizar una salida de campo con el CIDEA, para identificar un escenario de riesgo en el municipio por posible movimientos en masa, con el fin de identificar acciones de mitigación.</t>
  </si>
  <si>
    <t>UMATA</t>
  </si>
  <si>
    <t xml:space="preserve">Formular  un PROCEDA que contenga tematicas de gestion del riesgo y cambio climatico para ser implemento </t>
  </si>
  <si>
    <t xml:space="preserve">presentar el proceda ante el CIDEA para aprobacion </t>
  </si>
  <si>
    <t>implementar los tallere planificados en el PROCEDA del</t>
  </si>
  <si>
    <t>Adelantar acciones de acompañamiento técnico a las actividades de gestión del riesgo de los Planes Escolares de Gestión del Riesgo de las I.E.D  del municipio.</t>
  </si>
  <si>
    <t>Desarrollar una jornada de reforestación con estudiantes de la I.E.D San Naranjal, para implementar una medida de adaptación al cambio climático, a través de especies que logren capturar dióxido de carbono.</t>
  </si>
  <si>
    <t>Presentar en el Comité Ambiental del Municipio en cada una de las sesiones realizadas, las actividades implementadas en gestión del riesgo y cambio climático en el municipio.</t>
  </si>
  <si>
    <t xml:space="preserve">INTERISTITUCIONAL  - EJE DEL PLAN TERRITORIAL DE EDUCACIÓN AMBIENTAL </t>
  </si>
  <si>
    <t xml:space="preserve">OBJETIVOS ESPECIFICOS </t>
  </si>
  <si>
    <t>Desarrollar acciones que permitan establecer la educación ambiental sostenible en el municipio</t>
  </si>
  <si>
    <t xml:space="preserve">OBJETIVO GENERALES </t>
  </si>
  <si>
    <t>Adelantar acciones interinstitucionales de educación ambiental que le aporten a la gestión ambiental municipal</t>
  </si>
  <si>
    <t xml:space="preserve">Promover procesos de articulación con entes territoriales para fortalecer los instrumentos de planificación territorial </t>
  </si>
  <si>
    <t xml:space="preserve">Desarrollar actividades conjuntas con las dependencias de la alcaldía e instituciones del municipio para generar procesos de ecosostenibilidad </t>
  </si>
  <si>
    <t>ACTIVIDADES PROYECTADAS  PARA  LA VIGENCIA 2022 EL PROGRAMA DEL PTEA</t>
  </si>
  <si>
    <t>RESPONSABLE</t>
  </si>
  <si>
    <t xml:space="preserve">INDICADOR DE GESTION </t>
  </si>
  <si>
    <t>PIC</t>
  </si>
  <si>
    <t>x</t>
  </si>
  <si>
    <t>Promover en un 100 % las acciones necesarias para actualizar e implementar acciones de educación ambiental en el territorio.</t>
  </si>
  <si>
    <t>Numero de acciones establecidas y  realizadas para actualizar los documentos que incorporen la educación ambiental en el municipio/ Numero de acciones ejecutadas para actualizar los documentos que incorporen la educación ambiental en el municipio)*100</t>
  </si>
  <si>
    <t>Adelantar acciones de gestión ambiental en el municipio que permitan promover la educación ambiental territorial sostenible</t>
  </si>
  <si>
    <t>ORDEN INTERISTITUCIONAL EN EL MUNICIPIO</t>
  </si>
  <si>
    <t>ESTRATEGIAS DE  LA POLITICA CON QUE SE ARTICULA : 1-6</t>
  </si>
  <si>
    <t>Programar reuniones del comité cada tres (3) meses acorde a lo establacido  en el Decreto 041 de 2020</t>
  </si>
  <si>
    <t>UMATA ( SECRETARIA CIDEA)</t>
  </si>
  <si>
    <t xml:space="preserve">identificar fechas ene l año correspondeintes……reunion del lunes se programara fecha para dicha reunion </t>
  </si>
  <si>
    <t xml:space="preserve">Mesa de trabajo con el COMITÉ DEL CIDEA para el mes de Mayo de 2022 ( sesion No.1) </t>
  </si>
  <si>
    <t xml:space="preserve">Mesa de trabajo con el COMITÉ DEL CIDEA para el mes de Agosto  de 2022 ( sesion No.2) </t>
  </si>
  <si>
    <t xml:space="preserve">Mesa de trabajo con el COMITÉ DEL CIDEA para el mes de Noviembre  de 2022 ( sesion No.2) </t>
  </si>
  <si>
    <t>Numero de proyectos de bienes y servicios sostenibles provenientes de recursos naturales, de biocomercio, agrosistemas sostenibles, negocios para la restauración, ecoproductos industriales, proyectos de aprovechamiento y valorización de residuos, fuentes no convencionales de energía renovable,</t>
  </si>
  <si>
    <t>Proyectos de bienes y servicios sostenibles provenientes de recursos naturales</t>
  </si>
  <si>
    <t xml:space="preserve">POR DEFINIR </t>
  </si>
  <si>
    <t xml:space="preserve">PROYECTO  PARADEROS DE AGUA, ECOESTUFAS </t>
  </si>
  <si>
    <t>biocomercio</t>
  </si>
  <si>
    <t xml:space="preserve">Articular una actividad con el proyecto 21 de la DCASC , para genera formacion en negocios verdes con la comunidad del muncipio de topaipi </t>
  </si>
  <si>
    <t>Agrosistemas sostenibles,</t>
  </si>
  <si>
    <t xml:space="preserve">implementar los cultivos de cacao </t>
  </si>
  <si>
    <t>Negocios para la restauración</t>
  </si>
  <si>
    <t>?????</t>
  </si>
  <si>
    <t>ecoproductos industriales</t>
  </si>
  <si>
    <t>????</t>
  </si>
  <si>
    <t>proyectos de aprovechamiento</t>
  </si>
  <si>
    <t xml:space="preserve">Formular mediante la Metodologia MGA, una respetiva propuesta sobre aprovechamiento  de abonos organicos </t>
  </si>
  <si>
    <t xml:space="preserve">SERVICIOS PUBLICOS </t>
  </si>
  <si>
    <t>valorización de residuos</t>
  </si>
  <si>
    <t>fuentes no convencionales de energía renovable</t>
  </si>
  <si>
    <t xml:space="preserve">Formular mediante la Metodologia MGA, una respetiva propuesta  sobre Estufas Ecologicas </t>
  </si>
  <si>
    <t xml:space="preserve">DEBERA REALIZAR UNA FORMULACION DE UN PROYECTO PARA DEJARLO EN EL MGA / POSIBLEME,,,, ASOCIACION DE RECICLADORES </t>
  </si>
  <si>
    <t>???? Tener en cuenta inventario de humbolt e inventarios CAR</t>
  </si>
  <si>
    <t>CONSULTAR CON LA CAR ,,,estrategia para implementarla</t>
  </si>
  <si>
    <t>Adelantar mesas de trabajo con la secretaria de planeacion para revision los contenidos establecidos en tipos de suelo en el EOT vigencia 2009.</t>
  </si>
  <si>
    <t xml:space="preserve">Consultar ante la CAR, cuales son los predios contenidos en el sistema de areas protegidas en la provincia del rioengro y que puedan tener influencia espacial en el municipio. </t>
  </si>
  <si>
    <t xml:space="preserve">Implementar el plan municipal ambiental </t>
  </si>
  <si>
    <t>PRESENTAR LA AGENDA AMBIENTAL  / MARTES DE LA OTRA SEMANA  18 ABRIL.</t>
  </si>
  <si>
    <t>Realizar reporte de plan de accion 2022</t>
  </si>
  <si>
    <t>Solicitar una capacion al area de cambio climatico de la DGOAT y la DCASC (CAR) , para revisar los lineamientos necesarios para construir politico.</t>
  </si>
  <si>
    <t>Revisar el marco normativo  vigente sobre la tematica de cambio climatico.</t>
  </si>
  <si>
    <t>crear una politica publica de cambio climatico en el municipio de Topaipi.</t>
  </si>
  <si>
    <t xml:space="preserve">ECOTURISTICO  - EJE DEL PLAN TERRITORIAL DE EDUCACIÓN AMBIENTAL </t>
  </si>
  <si>
    <t xml:space="preserve">OBJETIVO GENERAL </t>
  </si>
  <si>
    <t xml:space="preserve">Promover acciones de ecoturismo sostenible en el municipio de Topaipi </t>
  </si>
  <si>
    <t>Adelantar acciones de articulacion con estidades gubernamentales que manejen la tematica de ecoturismo para fortalecer contextos y criterios en el municipio</t>
  </si>
  <si>
    <t xml:space="preserve">Formar diferentes grupos poblaciones en la tematica de ecoturismo sostenible </t>
  </si>
  <si>
    <t xml:space="preserve">Promover actividades ambientales que esten relacionadas con el ecoturismo sostenible </t>
  </si>
  <si>
    <t>PROYECTO DEL PTEA</t>
  </si>
  <si>
    <t>INDICADOR DE IMPACTO</t>
  </si>
  <si>
    <t>INDICADOR DE GESTION</t>
  </si>
  <si>
    <t>Adelantar procesos de articulacion con entidades gubernamentales que manejen la tematica de ecoturismo para realizar  proceso de formación  con la comunidad del municipio</t>
  </si>
  <si>
    <t>( Numero de procesos articulados y /o actividades planificadas en ecoturismo en el municipio/ Numero de actividades implementas sobre ecoturismo en el municipio)*100</t>
  </si>
  <si>
    <t>Promover el ecoturismo sostenible en el municipio de Topaipï</t>
  </si>
  <si>
    <t xml:space="preserve">TURISMO ECOSOSTENIBLE </t>
  </si>
  <si>
    <t xml:space="preserve">incentivar el uso de la cicleta mediante actividades como la ciclotravesia , escuela de formacion , ciclopaseos </t>
  </si>
  <si>
    <t>SECRETARIA DE GOBIERNO (SADY)</t>
  </si>
  <si>
    <t>Cultura y Deporte del Municpio.</t>
  </si>
  <si>
    <t>ESTRATEGIAS DE  LA POLITICA CON QUE SE ARTICULA : 1-2-3-4-5-7-8</t>
  </si>
  <si>
    <t xml:space="preserve">Incentivar a la comunidad para la formación de  empresas legalmente constituidas para la prestación de servicios turisticos tales como rapel , caminatas ecologicas, avistamiento de aves, cañolin, senderismo y zonas de camping e impulsar la gastronomia </t>
  </si>
  <si>
    <t>Realizar la formulacin  e implemetar una politica de turismo</t>
  </si>
  <si>
    <t xml:space="preserve">AGROAMBIENTAL  - EJE DEL PLAN TERRITORIAL DE EDUCACIÓN AMBIENTAL </t>
  </si>
  <si>
    <t>Establecer procesos de intervención educativa para la agricultura sostenible  y el uso del suelo con diferentes comunidades durante el cuatrenio 2020-2023</t>
  </si>
  <si>
    <t>Identificar areas de conservacion hídrica en el municipio y fincas productivas a gran escala.</t>
  </si>
  <si>
    <t>Ejecutar actividades de reforestación de fuentes hídricas estratégicas para el municipio.</t>
  </si>
  <si>
    <t>Desarrollar actividades con grupos productivos del municipio para promover las buenas prácticas agrícolas.</t>
  </si>
  <si>
    <t xml:space="preserve">PROYECTO DEL PTEA </t>
  </si>
  <si>
    <t>RESPONSABLES</t>
  </si>
  <si>
    <t>Desarrollar una  (1) visita de campo con estudiantes del I.E.D TOPAIPÍ a una boca toma del acueducto del área urbana.</t>
  </si>
  <si>
    <t xml:space="preserve">Intervenir  las fuentes hídricas del municipio con medidas de reforestación y promover los BPM en procesos productivos.
</t>
  </si>
  <si>
    <t xml:space="preserve">Numero de procesos implementadas de reforestación y BPM en áreas de importancia ambiental / Numero de áreas de importancia ambiental del municipio]*100
</t>
  </si>
  <si>
    <t>Generar acciones que permitan darle relevancia a los puntos de nacimiento de las fuentes hídricas del municipio y promover las buenas prácticas agrícolas.</t>
  </si>
  <si>
    <t xml:space="preserve">RECURSOS POR DEFINIR </t>
  </si>
  <si>
    <t>hacerlos participes del cronograma ambiental del municipio los estudiantes de las IED para adquirir  arboles</t>
  </si>
  <si>
    <t>Adelantar un inventario de posibles predios que puedan ser susceptibles a ingresar en un programa de servicios por pagos ambientales.</t>
  </si>
  <si>
    <t>Articular con el SENA  en el curso de seguridad alimentaria para determinar cuantos huertos mixtos estan trabajando quien apoyaya el proceso sera la funcioanria merly</t>
  </si>
  <si>
    <t>Presentar ante el CIDEA, los avances desarrollados sobre la adquisición de un predio de interés hídrico.</t>
  </si>
  <si>
    <t>articulaar con el ingeniero Eduar+</t>
  </si>
  <si>
    <t>Adelantar una (1) jornada de reforestación con especies protectoras y productoras en un sitio de interés aprobado por el CIDEA por vigencia .</t>
  </si>
  <si>
    <t>evaluar e indicar el porcentaje</t>
  </si>
  <si>
    <t>Construir un documento que contenta el inventario de acueductos del municipio y sitios estratégicos productores de agua.</t>
  </si>
  <si>
    <t>Desarrollar una (1)  actividad de limpieza de una fuente hídrica con una Junta de ACCION Comunal del Municipio.</t>
  </si>
  <si>
    <t xml:space="preserve">proyecto Asociacion de Ganaderos de Topaiopi </t>
  </si>
  <si>
    <t>Desarrollar una (1)  jornada de campo con una comunidad del municipio, por medio de la cual se logre desarrollar una charla sobre buenas practicas agrícolas y manejo de abonos orgánicos.</t>
  </si>
  <si>
    <t>Desarrollar (1) un documento correferencia, por medio del cual se logre identificar fincas productoras de residuos sólidos que sean susceptibles a un proceso de integración de indigestión.</t>
  </si>
  <si>
    <t>Articular acciones con el proyecto checua y las fincas modelos para promover procesos de educación ambiental en agricultura sostenible desde la UMATA</t>
  </si>
  <si>
    <t>relacion de familias beneficiadas con entrega de material organico</t>
  </si>
  <si>
    <t>Adelantar la construcción de un vivero en una finca con asistencia técnica para promover el desarrollo  y reforestación in-situ.</t>
  </si>
  <si>
    <t>articualr con dependencia de victimas para organizar cronograma ambiental del municpio.</t>
  </si>
  <si>
    <t>Desarrollar una actividad con estudiantes del grado once de las dos I.E.D del municipio, mediante salida de campo para hacer un inventario de flora y fauna.</t>
  </si>
  <si>
    <t>Fortalecer un PRAES sobre temas de agricultura sostenible.</t>
  </si>
  <si>
    <t xml:space="preserve">incentivar los sistemas productivos sostenibles en el municipio como el limon, naranja, panela, entre otros </t>
  </si>
  <si>
    <t>???</t>
  </si>
  <si>
    <t xml:space="preserve">Realizar una caminata ecologica en puntos clave para el avistamiento de aves </t>
  </si>
  <si>
    <t xml:space="preserve">Realizar sembratones con adultos mayores del municipio incentivando la participacion de la poblacion </t>
  </si>
  <si>
    <t xml:space="preserve">incentivar las huertas organicas en el municipio </t>
  </si>
  <si>
    <t>Número de personas de la población Afrodescendiente con apoyo en el programa de proyectos productiv</t>
  </si>
  <si>
    <t xml:space="preserve">Realizar actividad de siembra de arboles nativos con mujeres del municipio en las principales fuentes de abastecimiento del municipio </t>
  </si>
  <si>
    <t xml:space="preserve">RESIDUOS - EJE DEL PLAN TERRITORIAL DE EDUCACIÓN AMBIENTAL </t>
  </si>
  <si>
    <t>Orientar la ejecución de las metas de manejo de residuos contenidas en los instrumentos de planificación dentro de los diferentes grupos poblacionales del Municipio de Topaipi.</t>
  </si>
  <si>
    <t>Analizar los diferentes tipos de residuos sólidos generados en el municipio de Topaipi con el fin de construir una tabla de propiedades y potencialidades de aprovechamiento</t>
  </si>
  <si>
    <t xml:space="preserve">Establecer un cronograma que permita ejecutar las actividades de los programas de aprovechamiento del PGIRS para el cuatrenio en trabajo interinstitucional con diferentes grupos poblaciones </t>
  </si>
  <si>
    <t>Calcular anualmente los residuos recuperados como resultado de los procesos de educación ambiental durante cada vigencia para rendición de cuentas y cumplimiento de indicadores</t>
  </si>
  <si>
    <t>PGIRS</t>
  </si>
  <si>
    <t>Realizar un registro del numero de kilos de reciclaje recuperados en el municipio en el perirodo 2022</t>
  </si>
  <si>
    <t>Implementar durante el cuatrenio el 100 % de las actividades contenidas en los cronograma de los instrumentos de planificación ambiental que le aporten al manejo y disposición de residuos sólidos.</t>
  </si>
  <si>
    <t>[ numero de actividades implementadas de educación para el manejo de residuos de los instrumentos de planificación / numero de actividades contenidas para el manejo de residuos en los instrumentos de planificación ]*100</t>
  </si>
  <si>
    <t>Ampliar el conocimiento de los sectores poblacionales del municipio de topaipi con el fin de que se logre aprovechar los residuos generados en las actividades cotidianas.</t>
  </si>
  <si>
    <t xml:space="preserve">OFICINA DE SERVICIOS PUBLICOS </t>
  </si>
  <si>
    <t>ESTRATEGIAS DE  LA POLITICA CON QUE SE ARTICULA :1-2-3-4-5-8</t>
  </si>
  <si>
    <t>TENEINDO EN CUENTA EL PROGRAMA DE PGIRS IMPLEMTAR PROGRAMA DE TAMIZAJE POR MEDIO DEL CUARTEO</t>
  </si>
  <si>
    <t>Realizar un registro del numero de kilos de reciclaje recuperados por NNJA en el municipio en el periodo 2022</t>
  </si>
  <si>
    <t>POR  EVALUAR</t>
  </si>
  <si>
    <t xml:space="preserve">Realizar actividades de participacion de las I.E.D promoviendo a los jovenes la importancia del reciclaje </t>
  </si>
  <si>
    <t xml:space="preserve">Formular e Implementar PRAES en las I.E.D del municipio </t>
  </si>
  <si>
    <t>IDENTIFICAR LOS PRAES DE LAS INSTITUCIONES, DISEÑAR POST POR CADA INSTITUCIÒN , Y BUSCAR APOYOS.</t>
  </si>
  <si>
    <t>Realizar campañas de sensibilización y concientización sobre los horarios y frecuencias de las rutas de recolección</t>
  </si>
  <si>
    <t>REALIZAR ANALISS Y COSTOS DE RUTAS DE RECOLECCION  TENEINDO EN CUENTA QUE YA SE  TENDRA EL CARRO COMPACTADOR</t>
  </si>
  <si>
    <t xml:space="preserve">Identificar los ecopuntos para la recolección de material reciclado </t>
  </si>
  <si>
    <t>Establecer campañas para el uso adecuado de cestas públicas, manejo de los residuos sólidos y sentido de pertenencia.</t>
  </si>
  <si>
    <t>Deacurdo al proyecto que se requeire implementar ene l proceda ( asociacion-) generar mas empleo</t>
  </si>
  <si>
    <t xml:space="preserve">identificar las canastas de recolección de basuras en el casco urbano del municipio  sencibilizando a la comunidad sobre el uso y disposicion final de los residuos </t>
  </si>
  <si>
    <t>tener en cuenta que ya se instalaron demasiados puntos ecologicos</t>
  </si>
  <si>
    <t>veronoca que tien eque ver las activiades planteadas con la accionque se queire realizar.</t>
  </si>
  <si>
    <t xml:space="preserve">realizar un inventario llevando un control del numero de abonos organicos generados en el municipio </t>
  </si>
  <si>
    <t xml:space="preserve">Formular un PROCEDA para el manejo y aprovechamiento de los residuos organicos en la Vereda Castaño </t>
  </si>
  <si>
    <t>orgaizar con servicios publicos la estrategia para lograr organizar compostaje junto ocn umata.</t>
  </si>
  <si>
    <t>el cesped no tiene que ver con el reciclaje</t>
  </si>
  <si>
    <t xml:space="preserve">Cordiandor con meyer </t>
  </si>
  <si>
    <t>cordianar con todos los funcionarios en las visitas domiciliaras la recoleccion  de residuos peligrosos en las fincas,,hacer volantes  informativos sobre cuales son los residuos peligrosos y su dispociòn final</t>
  </si>
  <si>
    <t>a que meta hacen referencia estas activiades</t>
  </si>
  <si>
    <t>Definir y capacitar a la población en estrategias de aprovechamiento y disminución de puntos críticos de residuos sólidos en las viviendas que se encuentran aisladas</t>
  </si>
  <si>
    <t>Establecer programa de aprovechamiento de Materiales Potencialmente Reciclables y Reutilizables -MPRR</t>
  </si>
  <si>
    <t>Establecer y ejecutar medidas y/o estrategias para fortalecer la participación de la población en procesos de aprovechamiento</t>
  </si>
  <si>
    <t>Gestionar acciones que promuevan el reconocimiento de recicladores de oficio (En caso de que a futuro existan personas que realicen esta actividad) y la creación de asociaciones de la PRO en el municipio</t>
  </si>
  <si>
    <t xml:space="preserve">AGUA - EJE DEL PLAN TERRITORIAL DE EDUCACIÓN AMBIENTAL </t>
  </si>
  <si>
    <t>Fundamentar dentro de los sectores poblacionales del municipio el uso y ahorro eficiente del agua y el cuidado manejo  de los sistemas de vertimiento de aguas residuales y pluviales.</t>
  </si>
  <si>
    <t>Establecer una metodológica lúdica practica para promover dentro del cuatrienio el uso y ahorro eficiente del agua dentro de los sectores poblacionales del municipio.</t>
  </si>
  <si>
    <t xml:space="preserve">Establecer una metodológica de trabajo para la limpieza de fuentes hídricas y sistemas de drenaje de aguas residuales y pluviales mediante actividades de educación </t>
  </si>
  <si>
    <t>Organizar un cronograma de capacitaciones con la metodología de uso y ahorro eficiente del agua, que sea implementada en diferentes sectores poblacionales durante el cuatrienio</t>
  </si>
  <si>
    <t xml:space="preserve">ESQUEMA DE ORDENAMIENTO TERRITORIAL </t>
  </si>
  <si>
    <t>PSMV</t>
  </si>
  <si>
    <t>ACTIVIDADES PROYECTADAS PARA LA VIGENCIA 2022 EL PROGRAMA DEL PTEA</t>
  </si>
  <si>
    <t xml:space="preserve">RESPONSABLE </t>
  </si>
  <si>
    <t>INDICADOR DE GESTIÓN</t>
  </si>
  <si>
    <t>Realizar visita de campo a la ECO ESCUELA  que viene  articulanda con el programa de la CAR  meta 22,3 para desarrollar un cronograma de capacitaciones entorno a la responsabilidad ambiental institucional.</t>
  </si>
  <si>
    <t>Promover el 100 % de acciones planificadas dentro del programa para promover el uso y ahorro del agua en el municipio y las fuentes de generación</t>
  </si>
  <si>
    <t>( Numero de actividades planificadas para el programa de agua del PTEA / Numero de actividades ejecutadas del programa de agua del PTEA) *100</t>
  </si>
  <si>
    <t>Promover acciones de educacion ambiental que logren desarrollar nuevos habitos de cultura ambiental en el manejo y uso del recurso hidrico en el municipio.</t>
  </si>
  <si>
    <t xml:space="preserve">SIN DEFINIR RECURSOS </t>
  </si>
  <si>
    <t>ESTRATEGIAS DE  LA POLITICA CON QUE SE ARTICULA : 1-2-3-4-5-8</t>
  </si>
  <si>
    <t>SOPORTES DE LA CARACTERIZACION</t>
  </si>
  <si>
    <t>Adelantar una actividad de implementacion en el marco del recurso hidrico con alumnos de la I.E.D</t>
  </si>
  <si>
    <t xml:space="preserve">Elaborar un informe tecnico semestral que como minimo contenga   las evidencias fotograficas, georeferenciacion de arboles sembranos y aislados </t>
  </si>
  <si>
    <t xml:space="preserve">UMATA </t>
  </si>
  <si>
    <t>REALIZAR CON JESUS EL PROYECTADO DE ARBOLES PARA  SIEMBRA,,,ACOMPAÑAR SIEMBRA DE ARBOLES  DIA PARTES ,,ESPERAMOS SU ACOMPAÑAMOIENTO.. HACER CRONOGRAMA DE EVENTOS AMBIENTALES ( REALIZANDO ACTIVIDADES PERTINENTES PARA GESTIONAR RECURSOS )</t>
  </si>
  <si>
    <t>De sarrollar una actividad de Cartografia socia con los integrantes del CIDEA para fortalecer los procesos de siembra de arboles y  acciones de aislamiento.</t>
  </si>
  <si>
    <t xml:space="preserve">Dsarrollar una actividad ambiental con las I.E.D del municipio, mediante jornada de siembra que le aprote a un ecosistema estrategico de regulacion hidrica en el municipio (  area de trabajo proyectada en CIDEA </t>
  </si>
  <si>
    <t xml:space="preserve">GESTIION CON LA ENTIDAD CAR ( ESCAS) JAC </t>
  </si>
  <si>
    <t>Presentar ante el CIDEA la propuesta de la campaña No.1 para la vigencia 2022  en la tematica de PUEEA</t>
  </si>
  <si>
    <t xml:space="preserve">REALIZAR GESTION PARA CAPACITACION, LA ALCALDIA REALIZARA LA CONVOCATORIA , ELLEGAR REGISTRO FOTOGRAFIA  DE ACTIVIDADES  REALZADAS EN AÑOS ANTERIORES  </t>
  </si>
  <si>
    <t xml:space="preserve">Adelantar una campaña para la recolección de aceites domésticos usados en las inspecciones de San Antonio de Aguilera, Naranjal y Centro </t>
  </si>
  <si>
    <t xml:space="preserve">Articular desde la umata una actividad con el rpofesional de la CAR ( meta 23,4 ) que lidera el proceso para fortalecer acciones comunitarias </t>
  </si>
  <si>
    <t>Aricular con servicios publicos  en de las capacitaciones, implemetar un formato para soporte asistencial de las actividades realizadas en el proceso</t>
  </si>
  <si>
    <t xml:space="preserve">Realizar un análisis y caracterización de posibles predios ubicados en zonas de proteccion ambiental </t>
  </si>
  <si>
    <t xml:space="preserve">articular con la señora marina y  apoyar el diagnostico de compra de los  posbles predios </t>
  </si>
  <si>
    <t>Adquisición de áreas de interés para acueducto municipales según artículo 210 ley 1450 de 2012</t>
  </si>
  <si>
    <t xml:space="preserve">Revizar planes de manejo ambiental del la cuenca carare minero fuente hidrica de abastecemiento principal del municipio </t>
  </si>
  <si>
    <t>presentar documento de los planes implementados en los acueductos solicitados</t>
  </si>
  <si>
    <t>Adquisición de áreas de interés para acueducto municipales según artículo 210 ley 1450 de 2013</t>
  </si>
  <si>
    <t xml:space="preserve">IDENTIFICAR ZONAS DE RESERVAS </t>
  </si>
  <si>
    <t>POR EVALUAR</t>
  </si>
  <si>
    <t>Realizar incentivos forestales a buenas practicas de tala de arboles manejo de aprovechamiento maderable</t>
  </si>
  <si>
    <t>POR VERIFICAR</t>
  </si>
  <si>
    <t xml:space="preserve">INSPECCION DE POLICIA </t>
  </si>
  <si>
    <t xml:space="preserve">POMCA CARERE MINERO </t>
  </si>
  <si>
    <t xml:space="preserve">NO  APLICA </t>
  </si>
  <si>
    <t>Generación, fomento e intercambio del conocimiento sobre la naturaleza y las prácticas sustentables de apropiación y uso de los recursos naturales y de biodiversidad entre la población y los actores institucionales</t>
  </si>
  <si>
    <t>Alianzas estratégicas con Centros de Educación Superior, Centros y Grupos de Investigación para desarrollar el conocimiento y propuestas de manejo de los ecosistemas
estratégicos, la producción sustentable y el ordenamiento de la Cuenca.</t>
  </si>
  <si>
    <t>Generar programas, instrumentos y herramientas que permitan complementar la información del estado de La Cuenca, dinámicas presentes y fases de desarrollo del POMCA, fortaleciendo su veracidad para ser divulgada                                                                                                  Para el segundo año, se habrá desarrollado al menos una mesa de diálogos de saberes que permita ser integrada a la comunicación visual de divulgación del POMCA y su proceso dedesarrollo en La Cuenca.
Involucrar a todas las instituciones educativas
de la Cuenca</t>
  </si>
  <si>
    <t>Preservación, conservación, restauración, y manejo sostenible de los ecosistemas estratégicos, coberturas naturales y la biodiversidad</t>
  </si>
  <si>
    <t>Identificación, delimitación, conservación, protección y recuperación de los paisajes naturales y sus coberturas boscosa, facilitando su configuración como habitas y corredores estratégicos para el restablecimiento de los ciclos biogeoquímicos, los servicios ecosistémicos y la biodiversidad de la Cuenca.</t>
  </si>
  <si>
    <t>Comprar el 50% de los predios propuestos para establecer las actividades del proyecto.                                                                                                    * Restaurar el 75% de hectáreas de vegetación alta priorizadas.                                                                                                                                     * Conservación del 100% de hectáreas reforestadas y restauradas</t>
  </si>
  <si>
    <t>Gestión integral de residuos sólidos y saneamiento básico.</t>
  </si>
  <si>
    <t>Actualización de los Planes de Gestión Integral de Residuos Sólidos (PGIRS) en los Municipios de la Cuenca</t>
  </si>
  <si>
    <t xml:space="preserve">100% de los municipios de La Cuenca con PGIRS formulados y articulados a su plan de desarrollo Municipal . </t>
  </si>
  <si>
    <t xml:space="preserve"> * Comprar el 50% de los predios propuestos para establecer las actividades del proyecto.
 *  Conservación del 100% de hectáreas reforestadas y restauradas                                                                                                 
 * Restaurar el 75% de hectáreas de vegetación alta priorizadas.                                                                                                                                     *</t>
  </si>
  <si>
    <t xml:space="preserve"> Conservación, recuperación y mantenimiento del recurso hídrico en la cantidad y calidad necesaria que requiere el consumo humano y/o las actividades agroeconómicas y mineras.</t>
  </si>
  <si>
    <t>Fomento en el uso eficiente y ahorro del agua para el sector agrícola en la cuenca del Río Carare Minero</t>
  </si>
  <si>
    <t>Identificar las tendencias en cuanto al uso, manejo y ahorro de agua en al menor el 70% del territorio.</t>
  </si>
  <si>
    <t xml:space="preserve">Fortalecimiento de la gobernanza e institucionalidad </t>
  </si>
  <si>
    <t xml:space="preserve"> Educación Ambiental como Estrategia Transversal para la Protección y Conservación de Áreas y Ecosistemas Estratégicos</t>
  </si>
  <si>
    <t>100% de canales de información ambiental y de gestión de conflictos socio-ambientales estructurados.</t>
  </si>
  <si>
    <t>ACTAS_EVIDECIA_FOTOGRAFICA</t>
  </si>
  <si>
    <t>se realizo la respetiva formulacion y presentacion del proyecto denominado PROCEDA GESTION DEL RIESGO Y CAMBIO CLIMATICO este proyecto se precento al concurso participa con tu CIDEA el cual se ejecutara en la vereda papatas para 31 habitantes y la institucion +</t>
  </si>
  <si>
    <t>DOCUMENTO PROYECTO</t>
  </si>
  <si>
    <t>Se adelanto primer mesa de trabajo con el director de turismo donde se realizo un documento preliminaar, con el objetivo de adar  inicio a una recoleccion  de informacion primaria y secundaria a partir de diferentes documentos  para el municipio</t>
  </si>
  <si>
    <t>DOCUMENTO</t>
  </si>
  <si>
    <t xml:space="preserve">Se adelanto mesa de trabajo con el Direccionamiento de Ordenamiento Territorial de la CAR donde se solicitaron documentos de las determinantes ambientales del territorio para continuidad de procesos de gestion ambienbtal que se estan desarrollando como: identificacion de predios de interes hidrico, fortalecimiento a PMA de fuentes hidricas, pagos por servicios ambientales. </t>
  </si>
  <si>
    <t>VIRTUAL</t>
  </si>
  <si>
    <t>OFICIOS CAR</t>
  </si>
  <si>
    <t xml:space="preserve">Mesa No.5   Instrumento de revisión y análisis del PTEA ( Tercera Sesion ) </t>
  </si>
  <si>
    <t xml:space="preserve">Se realiza tercera mesa de trabajo con el equipo de gestion ambiental donde se hace la correspondiente revicion  de las actividades y se reportan las que se han ejecutado hasta el momento    </t>
  </si>
  <si>
    <t>Actividad de formacion en manejo de residuos Solidos para proyectacr un proceso de recuperacion de PET.</t>
  </si>
  <si>
    <t xml:space="preserve">Acompañamiento sedes educativas </t>
  </si>
  <si>
    <t xml:space="preserve"> En articulacion con la profesora Vannesa ecargada de la direccion de danza delsector de  Naranjal, donde se realizo una capacitacion educativa a los alumnos  de las escuelas de montealegra y guachipay sobre la recoleccion de residuos solidos de separacion en la fuente y el color correspondiente en la edecuada depositacion de los residuos solidos,  para terminar se realizo un recorrido por los alrededoresde de las escueles donde se recolectaron los residuos solidos. </t>
  </si>
  <si>
    <t xml:space="preserve">Bajo la implementacion de  los proyectos ambientales escolares se realizo acompañamiento a la umata y al comiete de cafeteros para realizar la siembra de material vegetal  con los alumnos de la  institucion educativa rural san antonio de agulera, de tal forma que la comunidad  fortalezca el conocimiento y la importancia  de la siembra parael cuidado de su area.  </t>
  </si>
  <si>
    <t>AREA  RURAL DEL MUNICIPIO+ GUACHIPAY + MONTEALEGRE</t>
  </si>
  <si>
    <t>AREA URBANA DEL MUNICIPIO +SAN ANTONIO DE AGUILERA</t>
  </si>
  <si>
    <t>Se llevo a cabo articulacion  con el ingeniero Jhon Feo de la CAR  donde se realizo capacitacion con los alumnos de el grado decimo y once donde se hablo del manejo de los residuos peligrosos y la forma de recolecion  de aceite,  en el programa ciclo reciclo en la institucion educativa el Naranjal</t>
  </si>
  <si>
    <t>AREA RURAL DEL MUNICIPIO + COLEGIO PAPATAS</t>
  </si>
  <si>
    <t>Acompañamiento al programa Ciclo Reciclo</t>
  </si>
  <si>
    <t xml:space="preserve">Se realizo mesa de trabajo con la profecional de la CAR para la actualizacion de la agenda ambiental del municipio de Topaipi Cundinamarca </t>
  </si>
  <si>
    <t>ALCALDIA _VIRTUAL</t>
  </si>
  <si>
    <t>ACTA+EVIDENCIA FOTOGRAFIACA</t>
  </si>
  <si>
    <t xml:space="preserve"> En articulacion con la profesora Vannesa ecargada de la direccion de danza delsector de  Naranjal, donde se realizo una capacitacion educativa a los alumnos  de las escuelas de montealegra y guachipay sobre la recoleccion de residuos solidos de separacion en la fuente y el color correspondiente en la edecuada depositacion de los residuos solidos,  para terminar se realizo un recorrido por los alrededoresde de las escueles donde se recolectaron los residuos solidos</t>
  </si>
  <si>
    <t>Desarrollar estrategias " CAMPAÑA "ludico_recreativas con los actores de están en el marco de la respectiva_meta_ para recuperar.
* Grupo de formación mujeres de naranjal</t>
  </si>
  <si>
    <t xml:space="preserve">* Brindar  acompañamiento a las actividades  a desarrollar en el vivero municipal a corte a las solicitudes remitidas por el jefe de la UMATA y  a la disponibilidad del equipo de gestión ambiental.  </t>
  </si>
  <si>
    <t>Se llevo a cabo articulacion con el coordonador de umata y el encargado de vivero munisipal donde se realiza una propagacion de nacedero, ademas se reemplazaron las plantas que nohabian germinado.</t>
  </si>
  <si>
    <t xml:space="preserve">Vivero municipal </t>
  </si>
  <si>
    <t>25/10/2022</t>
  </si>
  <si>
    <t xml:space="preserve">EVIDECIA FOTOGRAFICA_ ACTA_ ASISTENCIA </t>
  </si>
  <si>
    <r>
      <t xml:space="preserve">Reportar las nuevas jornadas de reforestación realizadas en la plataforma ArcGIS Survey123"
</t>
    </r>
    <r>
      <rPr>
        <b/>
        <sz val="14"/>
        <color theme="1"/>
        <rFont val="Arial"/>
        <family val="2"/>
      </rPr>
      <t xml:space="preserve">
RESPIRA 2030</t>
    </r>
  </si>
  <si>
    <t xml:space="preserve">Se realiza reporte en la plataforma RESPIRA 2030 DEL Miinisterio de ambiemte de material vegetal sembrado en las veredas Montealegre, Muchipay, Suaraz y San Antonio de aguilera  </t>
  </si>
  <si>
    <t>ALCALDIA MUNICIPAL</t>
  </si>
  <si>
    <t>11/10/2022</t>
  </si>
  <si>
    <t>EVIDENCIA 
FOTOGRAFICA_
ACTA</t>
  </si>
  <si>
    <t xml:space="preserve">Brindar acompañamiento a las actividades de reforestación que sean solicitadas o delegadas por la jefe de planeación en articulación con entidades gubernamentales </t>
  </si>
  <si>
    <t xml:space="preserve">Se realizado acompañamiento a la coordinadora de mujeres en accion en las veredas de  donde sembraron 127 plntas entre cedro, flormorado,nacedro entre otros </t>
  </si>
  <si>
    <t>guachipay, Montealegre, 
Suaras, San Antonio</t>
  </si>
  <si>
    <t>ACTAS_LISTA DE ASITENCIAS_
EVIDECIA_
FOTOGRAFICA</t>
  </si>
  <si>
    <t xml:space="preserve">Se llevo a cabo en coordinacion con la oficina de familias en accion, la recoleccion de botellas plasticas en donde son empacados los residuos sólidos generadoe en el hogar de cada participante </t>
  </si>
  <si>
    <t>14/10/2022</t>
  </si>
  <si>
    <t xml:space="preserve">EVIDENCIA 
FOTOGRAFICA_BOTELLAS </t>
  </si>
  <si>
    <t xml:space="preserve">Mesas de trabajo con la ESAC y la Oficina del PIC municipal para brindar asesoria en la elaboracion de la Politica de Salun Ambiental </t>
  </si>
  <si>
    <t>Mesa No.2</t>
  </si>
  <si>
    <t>Mesa No.3</t>
  </si>
  <si>
    <t>Mesa No.4</t>
  </si>
  <si>
    <t>Mesa No.5</t>
  </si>
  <si>
    <t>Mesa No.6</t>
  </si>
  <si>
    <t>Mesa No.7</t>
  </si>
  <si>
    <t>Mesa No.1 : Se dio el primer proceso de acarcamiento con la ESAC, para identificar  y articular con un profesional que brindara acompañamiento desde esta entidad, para la respectiva elaboracion del documento de gestiona ambiental " Pulitica de Salud Ambiental "</t>
  </si>
  <si>
    <t>Bajo el programa del PTEA Topaipi Agro sostenible y la meta árboles sembrados por jóvenes, la secretaria técnica del CIDEA, planifico una jornada de reforestación con actores de la Vereda Centro Oriente, bajo una solicitud de la comunidad para intervenir el perímetro de una fuente hídrica de abastecimiento de la comunidad, con una plantación de 50 especies de nacedero que fueron donadas a la Umata municipal.</t>
  </si>
  <si>
    <t>Se brindo asesoria tecnica ambiental para la respectiva formulacion del Programa de Uso y Ahorro Eficiente del Agua, para la concesion del AREA URBANA del municipio de Topaipí</t>
  </si>
  <si>
    <t xml:space="preserve">Se adelantaron mesas de trabajo con la oficina de servicios publicos para la respectiva elaboracion del PUEAA, dado que no se podran ejecutar campañas, si no se tiene establecido el respectivo documento programatica para promover </t>
  </si>
  <si>
    <t xml:space="preserve">AREA URBANA </t>
  </si>
  <si>
    <t>DOCUMENTO PEAA</t>
  </si>
  <si>
    <t>Numero de tanques para almacenamiento de agua entregados a viviendas del sector rural en el cuatrienio, "Lluvia para la vida".</t>
  </si>
  <si>
    <t>Mesas de trabajo para la identificacion de las Micro Cuenca suceptibles al PMAA</t>
  </si>
  <si>
    <t xml:space="preserve">PAGO POR SERVICIOS AMBIENTAL _ REPORTAR SOLICITUD A LA GOBERNACION </t>
  </si>
  <si>
    <t xml:space="preserve">REPORTAR ACTIVIDAD DE MINERA </t>
  </si>
  <si>
    <t xml:space="preserve">OFICIO SOLICITANDO A LA CAR PROCESOS SANCIONATORIOS EN EL MUNICIPIO POR DEFORESTACION </t>
  </si>
  <si>
    <t>REPORTAR ACTIVIDADES DE DEPORTES CON BICICLETA</t>
  </si>
  <si>
    <t xml:space="preserve">REPORTAR ACTIVIDAD DE SUARZA + GOBERNACION POLITICA </t>
  </si>
  <si>
    <t>ESTUFAS ECOLOGICAS 
HUELLA DE CARBONO</t>
  </si>
  <si>
    <t xml:space="preserve">TOPAIPI ALERTA AL CAMBIO CLIMATICO Y LA GESTION DEL  RIESGO </t>
  </si>
  <si>
    <t>Mesa No.1 Reactivacion Secretaria Tecnica del CIDEA _ 2023</t>
  </si>
  <si>
    <t>Actividad de implementacion  Comité del CIDEA_  VIGENCIA 2023.</t>
  </si>
  <si>
    <t>Actividades de acompañamiento al proyecto PROCAS DE LA CAR _ MAMERCHA_ ARTICULACION META 21,6 DCASC</t>
  </si>
  <si>
    <t>Mesa de trabajo para la construccion de un PROCEDA en el marco de la Gobernanza Forestal " Topaipi Organico y Ecosostenible ".</t>
  </si>
  <si>
    <t xml:space="preserve">Actividades de acompañamiento a la oficina de Cultura y turismo. </t>
  </si>
  <si>
    <t>Mesas de trabajo del equipo de Gestión Ambiental para la construccion del Plan de Acción Municipal</t>
  </si>
  <si>
    <t xml:space="preserve">Mesas de trabajo del equipo de Gestión Ambiental y el profesional de la CAR, en la revisión de las acciones desarrolldas por el municipio. </t>
  </si>
  <si>
    <t xml:space="preserve">Jornadas de reforestacion en fuentes hidricas con el equipo de Gestion Ambiental en el marco de la Gobernanza Forestal </t>
  </si>
  <si>
    <t xml:space="preserve">Mesas de trabajo con profesional de apoyo para la respectiva actualizacion del documento. </t>
  </si>
  <si>
    <t>Acctividades de acompañamiento a los procesos de articulacion de los proyectos de Empredeimiento para la Conservacion Ambiental en las veredas:
* Chapilla
* Mataderramo
* Papatas
* Nacopay</t>
  </si>
  <si>
    <t>Numero de politicas publicas del cambio climatico formulada</t>
  </si>
  <si>
    <t xml:space="preserve">Jornadas de reforestación con la población adulta_bajo la estrategia de Gobernanza Forestal </t>
  </si>
  <si>
    <t>Jornadas de reforestación, en articulacion con las intituciones Educativas_bajo la estrategia de Gobernanza Forestal:
* El Naranjal
* San Antonio de Aguilera</t>
  </si>
  <si>
    <t>Número de árboles sembrados por jóvenes
Numero de árboles sembrados por NNJA</t>
  </si>
  <si>
    <t xml:space="preserve">Jornadas de reforestación con la población victima de conflicto armado_bajo la estrategia de Gobernanza Forestal </t>
  </si>
  <si>
    <t>Jornadas de acompañamiento a la ofocina de cultura y turismo_avistamiento de aves</t>
  </si>
  <si>
    <t>Jornadas de reforestación con las personas que tengan procesos sancionatorios ante la CAR</t>
  </si>
  <si>
    <t xml:space="preserve">Jornadas de acompañamiento a la oficina de deportes_salidas en bicicleta del municipio. </t>
  </si>
  <si>
    <t xml:space="preserve">Mesas de trabajo con el puesto de salud del casco urbano_concientización </t>
  </si>
  <si>
    <t>Reporte de las jornadas de reforectación realizadas por el equipo de Gestión Ambiental_Respira 2030</t>
  </si>
  <si>
    <t>Acompañamiento a las actividades propuestas por la CAR_en la estrategia ECOESCULAS.</t>
  </si>
  <si>
    <t>Capacitaciones a las personas de la zona rural_concientización sobre los efectos del cambio climático</t>
  </si>
  <si>
    <t>Mesas de trabajo con el profesional del Ministerio de Ambiente_Formulacion de la Politica Publica de Cambio Climático</t>
  </si>
  <si>
    <t xml:space="preserve">Campañas "Casa a casa importancia de reciclar"_disminuir el volumen de los residuos </t>
  </si>
  <si>
    <t>Numero de Kilos de reciclaje recuperados por NNJA
Número de Kilos de reciclaje por Jóvenes</t>
  </si>
  <si>
    <t xml:space="preserve">Campañas de separacion en la fuente_importancia de reciclar </t>
  </si>
  <si>
    <t xml:space="preserve">Recoleccion de los resisdios sólidos geenrados por la poblacion objeto </t>
  </si>
  <si>
    <t xml:space="preserve">Mesa de N° 1 con la Institución Educativa Departamental Rural San Antonio de aguilera_apoyo en la formulación del PRAES para la sede educativa </t>
  </si>
  <si>
    <t xml:space="preserve">Ruta de recolección de resisduos organicos generados por el area urbana del municiopio.  </t>
  </si>
  <si>
    <t xml:space="preserve">Visita de campo a al centro poblado de San Antonio de Aguilera_definicion del lugar para la dispoccion parcial de residuos solidos generados por la comunidad  </t>
  </si>
  <si>
    <t xml:space="preserve">Se realizó la respectiva mesa de trabajo con el secreraruo del CIDEA y el equipo de gestion ambiental, con el fin de programar la reactivacion del comité del CIDEA. </t>
  </si>
  <si>
    <t xml:space="preserve">Alcaldía_Presencial </t>
  </si>
  <si>
    <t>09/02/2023</t>
  </si>
  <si>
    <t>Se realizo la respesctiva mesa de trabajo con el comité del CIDEA, en la cual mediante estrategias se presentaron las actividades adelantadas y las que se tienen propuestas por parte del equipo de gestion ambiental</t>
  </si>
  <si>
    <t>10/04/2023</t>
  </si>
  <si>
    <t xml:space="preserve">Se realizó acompañamiento en las socializaciones de los proyectos "ESCA", en la cual se logro articualr con el equipo de gestiona ambiental para las respesctivas estrategias que establece el proyecto. </t>
  </si>
  <si>
    <t xml:space="preserve">Veredas de:
* Chapilla
* Mataderramo
* Papatas
* Nacopay </t>
  </si>
  <si>
    <t>15/04/2023
16/04/2023</t>
  </si>
  <si>
    <t xml:space="preserve">Se realizo mesa de trabajo No. Uno (1), con la profesional de la CAR, en la cual se establecieron los requiistos minimos tecnicos para que el municipio Topaipi sea publicado en la pagina de la agenda ambietal, ademas de eso, se establecieron compromisos para la segunda mesa de trabajo programa para el dia 11/05/2023. </t>
  </si>
  <si>
    <t xml:space="preserve">Alcaldia_virtual </t>
  </si>
  <si>
    <t xml:space="preserve">Se desarrollo mesas de trabajo con el profesional de la CAR, para la verificacion de las actividades ambuiental.es ejecutadas por el equipo de gestion ambiental </t>
  </si>
  <si>
    <t xml:space="preserve">Alcaldia_presencial </t>
  </si>
  <si>
    <t xml:space="preserve">Se realizo un acompañamiento a la oficina de cultura y turismo, en el reconociemitno de lugares potencialles para la implementacion del turismo potencial en el municipio </t>
  </si>
  <si>
    <t xml:space="preserve">Vereda_Lourdes </t>
  </si>
  <si>
    <t>29/14/2023</t>
  </si>
  <si>
    <t>14/03/2023</t>
  </si>
  <si>
    <t xml:space="preserve">Se realizo mesas de trabajo con el pprofesional de la CAR, para la implementacion de las respectivas estrategias para la vigencia 2023 </t>
  </si>
  <si>
    <t xml:space="preserve">Alcaldia_Virtual </t>
  </si>
  <si>
    <t>25/04/2023</t>
  </si>
  <si>
    <t xml:space="preserve">Se han realizado respestivas jornadas de reforestacion en fuentes hidricas del municipio, con el fin de mitigar el impacto ambiental cuando se esta en temporada de sequias </t>
  </si>
  <si>
    <t xml:space="preserve">Veredas de:
* Centro Oriente
* Papatas
* Pisco Grande
* San Antonio
* Sabaneta </t>
  </si>
  <si>
    <t xml:space="preserve">24/02/2023
03/03/22023
10/03/2023
17/03/2023
31/03/2023
</t>
  </si>
  <si>
    <t xml:space="preserve">Se han realizado los respectivos reportes en la plataforma de Respira 2030, sobre las jornadas de reforestacion en las fuentes hidricas </t>
  </si>
  <si>
    <t>07/04/2023</t>
  </si>
  <si>
    <t>Se realizaron mesas de trabajo con el profesional de apoyo en el avance del documneto PUEAA</t>
  </si>
  <si>
    <t xml:space="preserve">Entrega deel docmuento con los resoesctivos ajutes pertinenetes </t>
  </si>
  <si>
    <t xml:space="preserve">Se realizo la entrega del docuemnto PUEAA, a la jefe de servicios publicos, realizandolos respesctivos ajustes pertienenntes para la radicación del mimos. </t>
  </si>
  <si>
    <t>02/03/2023</t>
  </si>
  <si>
    <t>11/04/2023</t>
  </si>
  <si>
    <t xml:space="preserve">Se realizo visita de campo a la sede educativa, con el fin de dar una orientacion de la linea base para formulación del PRAES de la Instutucion Educativa. </t>
  </si>
  <si>
    <t xml:space="preserve">Institucion Educativa Departamental Rural San Antonio de Aguilera </t>
  </si>
  <si>
    <t xml:space="preserve">Se realizo visita de campo al centro poblado de San Antonio, con el fin de concretar un lugar para la disposición parciel de los residuos, ademas de eso, se dio los lineamientos minimos para la elaboración de este </t>
  </si>
  <si>
    <t xml:space="preserve">Centro poblado de San Antonio de Aguilera </t>
  </si>
  <si>
    <t>17/03/2023</t>
  </si>
  <si>
    <t xml:space="preserve">Se han realizado jornadas de rerorestacion con las sedes educativas, con el fin de generar concuiencia sobre la importancia de sembrar un arbol </t>
  </si>
  <si>
    <t xml:space="preserve">Instituciones Educativas de San Antonio y El Naranjal </t>
  </si>
  <si>
    <t xml:space="preserve">Vereda Sabaneta </t>
  </si>
  <si>
    <t xml:space="preserve">Se han realizado jornadas de reforestacion con la poblaciobn de la vereda Sabaneta, con mujeres cabeza de hogar </t>
  </si>
  <si>
    <t xml:space="preserve">Se han realizado acompañamiento a los avistamnuento de aves programados por la ofocina de cultura </t>
  </si>
  <si>
    <t>22/03/2023</t>
  </si>
  <si>
    <t>10/03/2023</t>
  </si>
  <si>
    <t xml:space="preserve">Vereda San Isidro </t>
  </si>
  <si>
    <t>18/04/2023</t>
  </si>
  <si>
    <t xml:space="preserve">Se realizó capacitaciones a lo poblacion de la vereda Pisco Grande, con el fin de incentivaral buen manejo de los recursos ambientales </t>
  </si>
  <si>
    <t xml:space="preserve">Vereda Pisco Grande </t>
  </si>
  <si>
    <t>28/04/2023</t>
  </si>
  <si>
    <t xml:space="preserve">Se realizo mesa de trabajo en el profesional del ministerio de ambienta en el cual estableció la liana base para la formulación de la política publicadle municipio. </t>
  </si>
  <si>
    <t>PLAN DE SANEAMIENTO Y MANEJO DE VERTIMIENTOS - PSMV ( Resolucion 0016 de 2007)</t>
  </si>
  <si>
    <t>PGIRS [ VIGENCIA 2018]</t>
  </si>
  <si>
    <t>PLAN MUNICIPAL DE GESTIÓN DEL RIESGO DE DESASTRES - PMGR ( vigencia 2014)</t>
  </si>
  <si>
    <t>PLAN NACIONAL DE DESARROLLO 2022-2026
LEY 2294 DE 2023 (Mayo 19) “POR EL CUAL SE EXPIDE EL PLAN NACIONAL DE DESARROLLO 2022- 2026 “COLOMBIA POTENCIA MUNDIAL DE LA VIDA”</t>
  </si>
  <si>
    <t>METAS PLAN DE ACCIÓN CUATRIENAL 2020-2023 CAR - TERRITORIO AMBIENTALMENTE SOSTENIBLE</t>
  </si>
  <si>
    <t>SESIÓN</t>
  </si>
  <si>
    <t>ARTÍCULO</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</si>
  <si>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</si>
  <si>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</si>
  <si>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</si>
  <si>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</si>
  <si>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</si>
  <si>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b/>
        <sz val="10"/>
        <color theme="1"/>
        <rFont val="Arial"/>
        <family val="2"/>
      </rPr>
      <t>política, planes, programas y estrategias</t>
    </r>
    <r>
      <rPr>
        <sz val="10"/>
        <color theme="1"/>
        <rFont val="Arial"/>
        <family val="2"/>
      </rPr>
      <t xml:space="preserve"> de lucha contra la deforestación y otros delitos ambientales asociados, así como definir y coordinar las medidas interinstitucionales para su control. 
2. Articular junto con los institutos de </t>
    </r>
    <r>
      <rPr>
        <b/>
        <sz val="10"/>
        <color theme="1"/>
        <rFont val="Arial"/>
        <family val="2"/>
      </rPr>
      <t>investigación científica que integran el SINA, la formulación y ejecución de nuevas estrategias y acciones de rehabilitación, recuperación y restauración ecológica.</t>
    </r>
    <r>
      <rPr>
        <sz val="10"/>
        <color theme="1"/>
        <rFont val="Arial"/>
        <family val="2"/>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</si>
  <si>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ARTÍCULO 27°. ESTRATEGIA NACIONAL PARA EL CONTROL DEL TRÁFICO ILEGAL DE FAUNA SILVESTRE</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</si>
  <si>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</si>
  <si>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t>ARTÍCULO 28°. REGIONES AUTONÓMICAS</t>
  </si>
  <si>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</si>
  <si>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ARTÍCULO 30°. Modifíquese el literal a) del artículo 50 de la Ley 2056 de 2020, el cual quedará así: ARTÍCULO 50. DESTINACIÓN DE LOS RECURSOS PARA LA FINANCIACIÓN DE PROYECTOS DE INVERSIÓN EN AMBIENTE Y DESARROLLO SOSTENIBLE.</t>
  </si>
  <si>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</si>
  <si>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</si>
  <si>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</si>
  <si>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</si>
  <si>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</si>
  <si>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</si>
  <si>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t>META 23.4. Fortalecer e implementar el 100% de las tres (3) acciones definidas para la estrategia educativa "LLUVIA PARA LA VIDA" y otras alternativas de ecoeficiencia en el uso eficiente del agua en hogares priorizados.</t>
  </si>
  <si>
    <t>ARTÍCULO 33°. REGLAMENTACIÓN DE LAS ZONAS DE INVERSIÓN ESPECIAL PARA SUPERAR LA POBREZA.</t>
  </si>
  <si>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</si>
  <si>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t>ARTÍCULO 34°. CONSEJOS TERRITORIALES DEL AGUA.</t>
  </si>
  <si>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</si>
  <si>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</si>
  <si>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</si>
  <si>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</si>
  <si>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t xml:space="preserve">SECCIÓN VI TENENCIA EN LAS ZONAS RURAL, URBANA Y SUBURBANA FORMALIZADA, ADJUDICADA Y REGULARIZADA </t>
  </si>
  <si>
    <t>ARTÍCULO 55. CONCESIÓN FORESTAL CAMPESINA.</t>
  </si>
  <si>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</si>
  <si>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</si>
  <si>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</si>
  <si>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</si>
  <si>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</si>
  <si>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</si>
  <si>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t>ARTÍCULO 73°. PROMOCIÓN DE LA AUTONOMÍA Y EL EMPRENDIMIENTO DE LA MUJER.</t>
  </si>
  <si>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</si>
  <si>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t>SECCIÓN III GARANTÍA DE DERECHOS COMO FUNDAMENTO DE LA DIGNIDAD HUMANA Y CONDICIONES PARA EL BIENESTAR</t>
  </si>
  <si>
    <t>ARTÍCULO 125°. ESTRATEGIAS DE RESIGNIFICACIÓN DEL TIEMPO ESCOLAR PARA EL DESARROLLO INTEGRAL Y LA PROTECCIÓN DE TRAYECTORIAS DE VIDA Y EDUCATIVAS.</t>
  </si>
  <si>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</si>
  <si>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t>ARTÍCULO 171°. DEMOCRATIZACIÓN DE LA CIENCIA A TRAVÉS DEL ACCESO A RESULTADOS DERIVADOS DE INVESTIGACIÓN FINANCIADA CON RECURSOS PÚBLICOS.</t>
  </si>
  <si>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</si>
  <si>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META 22.1. Generar o fortalecer el cien por ciento (100%) de tres (3) estrategias y acciones en materia de Gestión del Conocimiento y la Innovación Social Ambiental en la CAR.</t>
  </si>
  <si>
    <t>ARTÍCULO 192°. GARANTÍA DEL ACCESO A AGUA Y SANEAMIENTO BÁSICO.</t>
  </si>
  <si>
    <r>
      <t>El Ministerio de Vivienda, Ciudad y Territorio definirá las condiciones para asegurar de manera efectiva al</t>
    </r>
    <r>
      <rPr>
        <b/>
        <sz val="10"/>
        <color theme="1"/>
        <rFont val="Arial"/>
        <family val="2"/>
      </rPr>
      <t xml:space="preserve"> acceso a agua</t>
    </r>
    <r>
      <rPr>
        <sz val="10"/>
        <color theme="1"/>
        <rFont val="Arial"/>
        <family val="2"/>
      </rPr>
      <t xml:space="preserve"> y al </t>
    </r>
    <r>
      <rPr>
        <b/>
        <sz val="10"/>
        <color theme="1"/>
        <rFont val="Arial"/>
        <family val="2"/>
      </rPr>
      <t>saneamiento básico</t>
    </r>
    <r>
      <rPr>
        <sz val="10"/>
        <color theme="1"/>
        <rFont val="Arial"/>
        <family val="2"/>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</si>
  <si>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</si>
  <si>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</si>
  <si>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</si>
  <si>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3. Derecho humano a la alimentación</t>
  </si>
  <si>
    <t>CAPÍTULO IV DERECHO HUMANO A LA ALIMENTACIÓN</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</si>
  <si>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</si>
  <si>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</si>
  <si>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</si>
  <si>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</si>
  <si>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b/>
        <sz val="10"/>
        <color theme="1"/>
        <rFont val="Arial"/>
        <family val="2"/>
      </rPr>
      <t xml:space="preserve"> cero emisiones</t>
    </r>
    <r>
      <rPr>
        <sz val="10"/>
        <color theme="1"/>
        <rFont val="Arial"/>
        <family val="2"/>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</si>
  <si>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</si>
  <si>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</si>
  <si>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ARTÍCULO 225°. FORTALECIMIENTO DE LA INSTITUCIONALIDAD PARA EL SECTOR DE CIENCIA, TECNOLOGÍA E INNOVACIÓN.</t>
  </si>
  <si>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</si>
  <si>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t>ARTÍCULO 226. POLÍTICAS DE INVESTIGACIÓN E INNOVACIÓN ORIENTADAS POR MISIONES.</t>
  </si>
  <si>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</si>
  <si>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ARTÍCULO 227°. PROGRAMA BASURA CERO.</t>
  </si>
  <si>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</si>
  <si>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t>ARTÍCULO 228°. PROMOCIÓN DE LA INVESTIGACIÓN CIENTÍFICA.</t>
  </si>
  <si>
    <r>
      <t xml:space="preserve">El Gobierno nacional promoverá la </t>
    </r>
    <r>
      <rPr>
        <b/>
        <sz val="10"/>
        <color theme="1"/>
        <rFont val="Arial"/>
        <family val="2"/>
      </rPr>
      <t>investigación científica</t>
    </r>
    <r>
      <rPr>
        <sz val="10"/>
        <color theme="1"/>
        <rFont val="Arial"/>
        <family val="2"/>
      </rPr>
      <t xml:space="preserve"> colombiana en la Antártida con el propósito de contribuir al avance del conocimiento de los </t>
    </r>
    <r>
      <rPr>
        <b/>
        <sz val="10"/>
        <color theme="1"/>
        <rFont val="Arial"/>
        <family val="2"/>
      </rPr>
      <t>fenómenos climáticos y ambientales</t>
    </r>
    <r>
      <rPr>
        <sz val="10"/>
        <color theme="1"/>
        <rFont val="Arial"/>
        <family val="2"/>
      </rPr>
      <t xml:space="preserve"> del planeta, entre otros, los efectos del </t>
    </r>
    <r>
      <rPr>
        <b/>
        <sz val="10"/>
        <color theme="1"/>
        <rFont val="Arial"/>
        <family val="2"/>
      </rPr>
      <t>agujero en la capa de ozono y de los gases de efecto invernadero</t>
    </r>
    <r>
      <rPr>
        <sz val="10"/>
        <color theme="1"/>
        <rFont val="Arial"/>
        <family val="2"/>
      </rPr>
      <t xml:space="preserve"> que permitan afianzar el desarrollo de </t>
    </r>
    <r>
      <rPr>
        <b/>
        <sz val="10"/>
        <color theme="1"/>
        <rFont val="Arial"/>
        <family val="2"/>
      </rPr>
      <t>estrategias de adaptación, mitigación y conservación de las condiciones ambientales</t>
    </r>
    <r>
      <rPr>
        <sz val="10"/>
        <color theme="1"/>
        <rFont val="Arial"/>
        <family val="2"/>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</si>
  <si>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</si>
  <si>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</si>
  <si>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t>ARTÍCULO 230°. Modifíquese el artículo 175 de la Ley 1753 de 2015, el cual quedará así:</t>
  </si>
  <si>
    <r>
      <t xml:space="preserve">Modifíquese el artículo 175 de la Ley 1753 de 2015, el cual quedará así: 
Artículo 175. REGISTRO NACIONAL DE </t>
    </r>
    <r>
      <rPr>
        <b/>
        <sz val="10"/>
        <color theme="1"/>
        <rFont val="Arial"/>
        <family val="2"/>
      </rPr>
      <t>REDUCCIÓN DE LAS EMISIONES Y REMOCIÓN DE GASES DE EFECTO INVERNADERO</t>
    </r>
    <r>
      <rPr>
        <sz val="10"/>
        <color theme="1"/>
        <rFont val="Arial"/>
        <family val="2"/>
      </rPr>
      <t xml:space="preserve">. Créese el Registro Nacional de </t>
    </r>
    <r>
      <rPr>
        <b/>
        <sz val="10"/>
        <color theme="1"/>
        <rFont val="Arial"/>
        <family val="2"/>
      </rPr>
      <t>Reducción de las Emisiones y Remoción de Gases de Efecto Invernadero - RENARE-</t>
    </r>
    <r>
      <rPr>
        <sz val="10"/>
        <color theme="1"/>
        <rFont val="Arial"/>
        <family val="2"/>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</si>
  <si>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</si>
  <si>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</si>
  <si>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t>ARTÍCULO 232°. Modifíquese el inciso primero y adiciónese un parágrafo al artículo 7 de la Ley 2128 de 2021, el cual quedará así:</t>
  </si>
  <si>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</si>
  <si>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ARTÍCULO 237°. Modifíquese el artículo 30 de la Ley 1715 de 2014, el cual quedará así:</t>
  </si>
  <si>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</si>
  <si>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</si>
  <si>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</si>
  <si>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t>ARTÍCULO 240°. APROVECHAMIENTO DE MATERIAL DE DRAGADOS.</t>
  </si>
  <si>
    <r>
      <t xml:space="preserve">En los proyectos de dragado de mantenimiento y profundización de los canales de acceso a puertos marítimos y de canales fluviales se deberá aprovechar el material de dragado, cumpliendo la </t>
    </r>
    <r>
      <rPr>
        <b/>
        <sz val="10"/>
        <color theme="1"/>
        <rFont val="Arial"/>
        <family val="2"/>
      </rPr>
      <t>normativa ambiental</t>
    </r>
    <r>
      <rPr>
        <sz val="10"/>
        <color theme="1"/>
        <rFont val="Arial"/>
        <family val="2"/>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</si>
  <si>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</si>
  <si>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</si>
  <si>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META 16.1. Implementar el 100% del modelo pedagógico BiciCAR para la promoción de la movilidad sostenible en la jurisdicción CAR.</t>
  </si>
  <si>
    <t>SECCIÓN III GOBERNANZA INCLUSIVA Y FINANCIAMIENTO DEL DESARROLLO COMO MECANISMO HABILITANTE PARA UNA ECONOMÍA PRODUCTIVA</t>
  </si>
  <si>
    <t>ARTÍCULO 264°. Modifíquese el parágrafo 1° del artículo 22 de la Ley 2099 de 2021, el cual quedará así:</t>
  </si>
  <si>
    <r>
      <t xml:space="preserve">Modifíquese el parágrafo 1° del artículo 22 de la Ley 2099 de 2021, el cual quedará así:
ARTÍCULO 22. TECNOLOGÍA DE </t>
    </r>
    <r>
      <rPr>
        <b/>
        <sz val="10"/>
        <color theme="1"/>
        <rFont val="Arial"/>
        <family val="2"/>
      </rPr>
      <t>CAPTURA, UTILIZACIÓN Y ALMACENAMIENTO DE CARBONO</t>
    </r>
    <r>
      <rPr>
        <sz val="10"/>
        <color theme="1"/>
        <rFont val="Arial"/>
        <family val="2"/>
      </rPr>
      <t xml:space="preserve">. (…) PARÁGRAFO 1°. Se entiende por CCUS, el conjunto de procesos tecnológicos cuyo propósito es reducir las </t>
    </r>
    <r>
      <rPr>
        <b/>
        <sz val="10"/>
        <color theme="1"/>
        <rFont val="Arial"/>
        <family val="2"/>
      </rPr>
      <t>emisiones de carbono</t>
    </r>
    <r>
      <rPr>
        <sz val="10"/>
        <color theme="1"/>
        <rFont val="Arial"/>
        <family val="2"/>
      </rPr>
      <t xml:space="preserve"> en la atmósfera, </t>
    </r>
    <r>
      <rPr>
        <b/>
        <sz val="10"/>
        <color theme="1"/>
        <rFont val="Arial"/>
        <family val="2"/>
      </rPr>
      <t>capturando el CO2</t>
    </r>
    <r>
      <rPr>
        <sz val="10"/>
        <color theme="1"/>
        <rFont val="Arial"/>
        <family val="2"/>
      </rPr>
      <t xml:space="preserve"> generado a grandes escalas para almacenarlo en el subsuelo de manera segura y permanente o usarlo como insumo en diferentes procesos productivos o en la prestación de servicios en los que se requiera. Para el desarrollo de </t>
    </r>
    <r>
      <rPr>
        <b/>
        <sz val="10"/>
        <color theme="1"/>
        <rFont val="Arial"/>
        <family val="2"/>
      </rPr>
      <t>proyectos de captura, uso y almacenamiento de dióxido de carbono en el subsuelo</t>
    </r>
    <r>
      <rPr>
        <sz val="10"/>
        <color theme="1"/>
        <rFont val="Arial"/>
        <family val="2"/>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</si>
  <si>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</si>
  <si>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</si>
  <si>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</si>
  <si>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</si>
  <si>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t xml:space="preserve">El interesado en el trámite de solicitud de </t>
    </r>
    <r>
      <rPr>
        <b/>
        <sz val="10"/>
        <color theme="1"/>
        <rFont val="Arial"/>
        <family val="2"/>
      </rPr>
      <t xml:space="preserve">licencia ambiental </t>
    </r>
    <r>
      <rPr>
        <sz val="10"/>
        <color theme="1"/>
        <rFont val="Arial"/>
        <family val="2"/>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b/>
        <sz val="10"/>
        <color theme="1"/>
        <rFont val="Arial"/>
        <family val="2"/>
      </rPr>
      <t>Decreto 1076 de 2015</t>
    </r>
    <r>
      <rPr>
        <sz val="10"/>
        <color theme="1"/>
        <rFont val="Arial"/>
        <family val="2"/>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b/>
        <sz val="10"/>
        <color theme="1"/>
        <rFont val="Arial"/>
        <family val="2"/>
      </rPr>
      <t>protección de la identidad étnica y cultural</t>
    </r>
    <r>
      <rPr>
        <sz val="10"/>
        <color theme="1"/>
        <rFont val="Arial"/>
        <family val="2"/>
      </rPr>
      <t>.</t>
    </r>
  </si>
  <si>
    <t>ARTÍCULO 269°. Modifíquese el artículo 18 de la Ley 1101 de 2006, el cual quedará así:</t>
  </si>
  <si>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</si>
  <si>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t>ARTÍCULO 274°. GESTIÓN COMUNITARIA DEL AGUA Y SANEAMIENTO BÁSICO.</t>
  </si>
  <si>
    <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b/>
        <sz val="10"/>
        <color theme="1"/>
        <rFont val="Arial"/>
        <family val="2"/>
      </rPr>
      <t>agua</t>
    </r>
    <r>
      <rPr>
        <sz val="10"/>
        <color theme="1"/>
        <rFont val="Arial"/>
        <family val="2"/>
      </rPr>
      <t xml:space="preserve"> con caudales inferiores a 1,0 litros por segundo (lps), no requerirán </t>
    </r>
    <r>
      <rPr>
        <b/>
        <sz val="10"/>
        <color theme="1"/>
        <rFont val="Arial"/>
        <family val="2"/>
      </rPr>
      <t>concesión de aguas</t>
    </r>
    <r>
      <rPr>
        <sz val="10"/>
        <color theme="1"/>
        <rFont val="Arial"/>
        <family val="2"/>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b/>
        <sz val="10"/>
        <color theme="1"/>
        <rFont val="Arial"/>
        <family val="2"/>
      </rPr>
      <t>comunidades organizadas</t>
    </r>
    <r>
      <rPr>
        <sz val="10"/>
        <color theme="1"/>
        <rFont val="Arial"/>
        <family val="2"/>
      </rPr>
      <t xml:space="preserve"> que requieran consumos de agua para uso doméstico con caudales entre 1,0 lps y 4,0 lps, no requerirán presentar el </t>
    </r>
    <r>
      <rPr>
        <b/>
        <sz val="10"/>
        <color theme="1"/>
        <rFont val="Arial"/>
        <family val="2"/>
      </rPr>
      <t>Programa de Uso Eficiente y Ahorro del Agua -PUEAA</t>
    </r>
    <r>
      <rPr>
        <sz val="10"/>
        <color theme="1"/>
        <rFont val="Arial"/>
        <family val="2"/>
      </rPr>
      <t xml:space="preserve">-, como tampoco la autorización sanitaria como prerrequisito para el otorgamiento de la respectiva concesión. 
5. Los </t>
    </r>
    <r>
      <rPr>
        <b/>
        <sz val="10"/>
        <color theme="1"/>
        <rFont val="Arial"/>
        <family val="2"/>
      </rPr>
      <t>proyectos de reúso de aguas provenientes de sistemas de tratamiento de aguas residuales domésticas</t>
    </r>
    <r>
      <rPr>
        <sz val="10"/>
        <color theme="1"/>
        <rFont val="Arial"/>
        <family val="2"/>
      </rPr>
      <t xml:space="preserve"> que cumplan con los </t>
    </r>
    <r>
      <rPr>
        <b/>
        <sz val="10"/>
        <color theme="1"/>
        <rFont val="Arial"/>
        <family val="2"/>
      </rPr>
      <t>criterios de calidad vigentes</t>
    </r>
    <r>
      <rPr>
        <sz val="10"/>
        <color theme="1"/>
        <rFont val="Arial"/>
        <family val="2"/>
      </rPr>
      <t xml:space="preserve"> para el uso en actividades agrícolas e industriales, no requerirán de concesión de aguas.</t>
    </r>
  </si>
  <si>
    <t>ARTÍCULO 275°. PROGRAMA AGUA ES VIDA.</t>
  </si>
  <si>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</si>
  <si>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t>ARTÍCULO 279°. Modifíquese el artículo 250 de la Ley 1955 de 2019, el cual quedará así:</t>
  </si>
  <si>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</si>
  <si>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</si>
  <si>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t xml:space="preserve">La revisión del Plan de Ordenamiento Territorial y/o los instrumentos de planeación de los que trata el presente artículo, establecerán los lineamientos y reglamentación de los proyectos urbanos de Desarrollo Orientado al </t>
    </r>
    <r>
      <rPr>
        <b/>
        <sz val="10"/>
        <color theme="1"/>
        <rFont val="Arial"/>
        <family val="2"/>
      </rPr>
      <t>Transporte Sostenible</t>
    </r>
    <r>
      <rPr>
        <sz val="10"/>
        <color theme="1"/>
        <rFont val="Arial"/>
        <family val="2"/>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</si>
  <si>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</si>
  <si>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</si>
  <si>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</si>
  <si>
    <t>SECCIÓN IV FORTALECIMIENTO INSTITUCIONAL COMO MOTOR DE CAMBIO PARA RECUPERAR LA CONFIANZA DE LA CIUDADANÍA Y PARA EL FORTALECIMIENTO DEL VÍNCULO ESTADO-CIUDADANÍA</t>
  </si>
  <si>
    <t>ARTÍCULO 308°. Modifíquese el artículo 188 de la Ley 1753 de 2015, el cual quedará así:</t>
  </si>
  <si>
    <r>
      <t xml:space="preserve">ARTÍCULO 188. FORMULARIO ÚNICO TERRITORIAL (FUT). Toda la información del orden territorial sobre la ejecución presupuestal de ingresos y gastos será reportada a través de la Categoría Única de Información Presupuestal Ordinaria – CUIPO-. La demás información oficial básica, de naturaleza organizacional, financiera, económica, geográfica, social y </t>
    </r>
    <r>
      <rPr>
        <b/>
        <sz val="10"/>
        <color theme="1"/>
        <rFont val="Arial"/>
        <family val="2"/>
      </rPr>
      <t>ambiental</t>
    </r>
    <r>
      <rPr>
        <sz val="10"/>
        <color theme="1"/>
        <rFont val="Arial"/>
        <family val="2"/>
      </rPr>
      <t xml:space="preserve"> que sea requerida por las </t>
    </r>
    <r>
      <rPr>
        <b/>
        <sz val="10"/>
        <color theme="1"/>
        <rFont val="Arial"/>
        <family val="2"/>
      </rPr>
      <t>entidades del orden nacional</t>
    </r>
    <r>
      <rPr>
        <sz val="10"/>
        <color theme="1"/>
        <rFont val="Arial"/>
        <family val="2"/>
      </rPr>
      <t xml:space="preserve"> para efectos del monitoreo, seguimiento, evaluación y control de las entidades territoriales, será recolectada a través del </t>
    </r>
    <r>
      <rPr>
        <b/>
        <sz val="10"/>
        <color theme="1"/>
        <rFont val="Arial"/>
        <family val="2"/>
      </rPr>
      <t>Formulario Único Territorial -FUT-</t>
    </r>
    <r>
      <rPr>
        <sz val="10"/>
        <color theme="1"/>
        <rFont val="Arial"/>
        <family val="2"/>
      </rPr>
      <t>.</t>
    </r>
  </si>
  <si>
    <t>6. ESTABILIDAD MACROECONÓMICA</t>
  </si>
  <si>
    <t>CAPÍTULO VII ESTABILIDAD MACROECONÓMICA</t>
  </si>
  <si>
    <t>7.  ACTORES DIFERENCIALES PARA EL CAMBIO</t>
  </si>
  <si>
    <t>CAPÍTULO VIII ACTORES DIFERENCIALES PARA EL CAMBIO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</si>
</sst>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quot;$&quot;\ * #,##0.00_-;_-&quot;$&quot;\ * &quot;-&quot;??_-;_-@_-"/>
    <numFmt numFmtId="165" formatCode="_-* #,##0.00_-;\-* #,##0.00_-;_-* &quot;-&quot;??_-;_-@_-"/>
    <numFmt numFmtId="166" formatCode="_-&quot;$&quot;* #,##0_-;\-&quot;$&quot;* #,##0_-;_-&quot;$&quot;* &quot;-&quot;_-;_-@_-"/>
    <numFmt numFmtId="167" formatCode="_(&quot;$&quot;\ * #,##0.00_);_(&quot;$&quot;\ * \(#,##0.00\);_(&quot;$&quot;\ * &quot;-&quot;??_);_(@_)"/>
    <numFmt numFmtId="168" formatCode="_-&quot;$&quot;\ * #,##0_-;\-&quot;$&quot;\ * #,##0_-;_-&quot;$&quot;\ * &quot;-&quot;_-;_-@"/>
    <numFmt numFmtId="169" formatCode="#,##0_ ;\-#,##0\ "/>
  </numFmts>
  <fonts count="63"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1"/>
      <color rgb="FF000000"/>
      <name val="Calibri"/>
      <family val="2"/>
      <charset val="1"/>
    </font>
    <font>
      <sz val="11"/>
      <name val="Arial"/>
      <family val="2"/>
    </font>
    <font>
      <b/>
      <sz val="32"/>
      <color theme="1"/>
      <name val="Calibri"/>
      <family val="2"/>
      <scheme val="minor"/>
    </font>
    <font>
      <b/>
      <sz val="12"/>
      <color theme="0"/>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b/>
      <sz val="12"/>
      <color theme="0"/>
      <name val="Arial"/>
      <family val="2"/>
    </font>
    <font>
      <sz val="12"/>
      <color rgb="FF000000"/>
      <name val="Arial"/>
      <family val="2"/>
    </font>
    <font>
      <sz val="9"/>
      <color rgb="FF000000"/>
      <name val="Calibri"/>
      <family val="2"/>
    </font>
    <font>
      <b/>
      <sz val="12"/>
      <color rgb="FFFFFFFF"/>
      <name val="Arial"/>
      <family val="2"/>
    </font>
    <font>
      <sz val="11"/>
      <color rgb="FF000000"/>
      <name val="Calibri"/>
      <family val="2"/>
    </font>
    <font>
      <sz val="11"/>
      <color rgb="FF000000"/>
      <name val="Calibri"/>
      <family val="2"/>
      <scheme val="minor"/>
    </font>
    <font>
      <b/>
      <sz val="36"/>
      <name val="Arial"/>
      <family val="2"/>
    </font>
    <font>
      <b/>
      <sz val="36"/>
      <color theme="1"/>
      <name val="Arial"/>
      <family val="2"/>
    </font>
    <font>
      <sz val="20"/>
      <color theme="1"/>
      <name val="Calibri"/>
      <family val="2"/>
      <scheme val="minor"/>
    </font>
    <font>
      <sz val="22"/>
      <color theme="1"/>
      <name val="Calibri"/>
      <family val="2"/>
      <scheme val="minor"/>
    </font>
    <font>
      <sz val="24"/>
      <color theme="1"/>
      <name val="Calibri"/>
      <family val="2"/>
      <scheme val="minor"/>
    </font>
    <font>
      <sz val="26"/>
      <color theme="1"/>
      <name val="Calibri"/>
      <family val="2"/>
      <scheme val="minor"/>
    </font>
    <font>
      <sz val="48"/>
      <color theme="1"/>
      <name val="Calibri"/>
      <family val="2"/>
      <scheme val="minor"/>
    </font>
    <font>
      <b/>
      <sz val="24"/>
      <color theme="1"/>
      <name val="Calibri"/>
      <family val="2"/>
      <scheme val="minor"/>
    </font>
    <font>
      <sz val="11"/>
      <name val="Calibri"/>
      <family val="2"/>
      <scheme val="minor"/>
    </font>
    <font>
      <b/>
      <sz val="26"/>
      <color theme="1"/>
      <name val="Calibri"/>
      <family val="2"/>
      <scheme val="minor"/>
    </font>
    <font>
      <sz val="9"/>
      <color theme="1"/>
      <name val="Calibri"/>
      <family val="2"/>
      <scheme val="minor"/>
    </font>
    <font>
      <sz val="8"/>
      <name val="Calibri"/>
      <family val="2"/>
      <scheme val="minor"/>
    </font>
    <font>
      <sz val="11"/>
      <color rgb="FF000000"/>
      <name val="Arial"/>
      <family val="2"/>
    </font>
    <font>
      <sz val="9"/>
      <color rgb="FF000000"/>
      <name val="Arial"/>
      <family val="2"/>
    </font>
    <font>
      <sz val="10"/>
      <color rgb="FF000000"/>
      <name val="Arial"/>
      <family val="2"/>
    </font>
    <font>
      <sz val="24"/>
      <color rgb="FF000000"/>
      <name val="Arial"/>
      <family val="2"/>
    </font>
    <font>
      <sz val="28"/>
      <color theme="1"/>
      <name val="Calibri"/>
      <family val="2"/>
      <scheme val="minor"/>
    </font>
    <font>
      <sz val="36"/>
      <color theme="1"/>
      <name val="Calibri"/>
      <family val="2"/>
      <scheme val="minor"/>
    </font>
    <font>
      <sz val="14"/>
      <color theme="1"/>
      <name val="Calibri"/>
      <family val="2"/>
      <scheme val="minor"/>
    </font>
    <font>
      <sz val="36"/>
      <name val="Arial"/>
      <family val="2"/>
    </font>
    <font>
      <sz val="72"/>
      <color theme="1"/>
      <name val="Calibri"/>
      <family val="2"/>
      <scheme val="minor"/>
    </font>
    <font>
      <sz val="18"/>
      <color theme="1"/>
      <name val="Calibri"/>
      <family val="2"/>
      <scheme val="minor"/>
    </font>
    <font>
      <sz val="22"/>
      <color rgb="FFFF0000"/>
      <name val="Calibri"/>
      <family val="2"/>
      <scheme val="minor"/>
    </font>
    <font>
      <sz val="9"/>
      <color rgb="FFFF0000"/>
      <name val="Calibri"/>
      <family val="2"/>
      <scheme val="minor"/>
    </font>
    <font>
      <sz val="9"/>
      <color rgb="FF356F48"/>
      <name val="Calibri"/>
      <family val="2"/>
      <scheme val="minor"/>
    </font>
    <font>
      <sz val="9"/>
      <color theme="1" tint="0.14999847407452621"/>
      <name val="Calibri"/>
      <family val="2"/>
      <scheme val="minor"/>
    </font>
    <font>
      <sz val="9"/>
      <color rgb="FF00B050"/>
      <name val="Calibri"/>
      <family val="2"/>
      <scheme val="minor"/>
    </font>
    <font>
      <b/>
      <sz val="10"/>
      <color rgb="FFFFFFFF"/>
      <name val="Arial"/>
      <family val="2"/>
    </font>
    <font>
      <sz val="11"/>
      <name val="Calibri"/>
      <family val="2"/>
    </font>
    <font>
      <sz val="10"/>
      <color theme="1"/>
      <name val="Arial"/>
      <family val="2"/>
    </font>
    <font>
      <b/>
      <sz val="10"/>
      <color theme="1"/>
      <name val="Arial"/>
      <family val="2"/>
    </font>
    <font>
      <b/>
      <sz val="10"/>
      <color theme="0"/>
      <name val="Arial"/>
      <family val="2"/>
    </font>
    <font>
      <sz val="10"/>
      <color theme="0"/>
      <name val="Arial"/>
      <family val="2"/>
    </font>
    <font>
      <u/>
      <sz val="10"/>
      <color rgb="FF0563C1"/>
      <name val="Arial"/>
      <family val="2"/>
    </font>
    <font>
      <sz val="14"/>
      <color theme="1"/>
      <name val="Arial"/>
      <family val="2"/>
    </font>
    <font>
      <b/>
      <sz val="14"/>
      <color theme="1"/>
      <name val="Arial"/>
      <family val="2"/>
    </font>
    <font>
      <sz val="14"/>
      <name val="Calibri"/>
      <family val="2"/>
    </font>
    <font>
      <b/>
      <sz val="14"/>
      <color theme="1"/>
      <name val="Calibri"/>
      <family val="2"/>
    </font>
    <font>
      <sz val="14"/>
      <color theme="1"/>
      <name val="Calibri"/>
      <family val="2"/>
    </font>
    <font>
      <sz val="14"/>
      <name val="Arial"/>
      <family val="2"/>
    </font>
    <font>
      <b/>
      <sz val="12"/>
      <color theme="0"/>
      <name val="Calibri"/>
      <family val="2"/>
    </font>
    <font>
      <sz val="72"/>
      <color theme="1"/>
      <name val="Calibri"/>
      <family val="2"/>
    </font>
    <font>
      <b/>
      <sz val="14"/>
      <name val="Calibri"/>
      <family val="2"/>
    </font>
    <font>
      <sz val="72"/>
      <color theme="1"/>
      <name val="Arial"/>
      <family val="2"/>
    </font>
  </fonts>
  <fills count="59">
    <fill>
      <patternFill patternType="none"/>
    </fill>
    <fill>
      <patternFill patternType="gray125"/>
    </fill>
    <fill>
      <patternFill patternType="solid">
        <fgColor rgb="FF008080"/>
        <bgColor rgb="FF00B050"/>
      </patternFill>
    </fill>
    <fill>
      <patternFill patternType="solid">
        <fgColor rgb="FF00808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8" tint="0.79998168889431442"/>
        <bgColor rgb="FFFFFFFF"/>
      </patternFill>
    </fill>
    <fill>
      <patternFill patternType="solid">
        <fgColor rgb="FFFFFFCC"/>
        <bgColor indexed="64"/>
      </patternFill>
    </fill>
    <fill>
      <patternFill patternType="solid">
        <fgColor rgb="FFCC990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theme="8" tint="0.39997558519241921"/>
        <bgColor rgb="FF00B050"/>
      </patternFill>
    </fill>
    <fill>
      <patternFill patternType="solid">
        <fgColor rgb="FF99FFCC"/>
        <bgColor indexed="64"/>
      </patternFill>
    </fill>
    <fill>
      <patternFill patternType="solid">
        <fgColor rgb="FFEEFB9D"/>
        <bgColor indexed="64"/>
      </patternFill>
    </fill>
    <fill>
      <patternFill patternType="solid">
        <fgColor rgb="FF92D050"/>
        <bgColor indexed="64"/>
      </patternFill>
    </fill>
    <fill>
      <patternFill patternType="solid">
        <fgColor rgb="FF92D050"/>
        <bgColor rgb="FF00B050"/>
      </patternFill>
    </fill>
    <fill>
      <patternFill patternType="solid">
        <fgColor rgb="FF0058B0"/>
        <bgColor indexed="64"/>
      </patternFill>
    </fill>
    <fill>
      <patternFill patternType="solid">
        <fgColor theme="5" tint="-0.249977111117893"/>
        <bgColor indexed="64"/>
      </patternFill>
    </fill>
    <fill>
      <patternFill patternType="solid">
        <fgColor rgb="FFA50021"/>
        <bgColor indexed="64"/>
      </patternFill>
    </fill>
    <fill>
      <patternFill patternType="solid">
        <fgColor theme="5"/>
        <bgColor indexed="64"/>
      </patternFill>
    </fill>
    <fill>
      <patternFill patternType="solid">
        <fgColor rgb="FFEF8747"/>
        <bgColor indexed="64"/>
      </patternFill>
    </fill>
    <fill>
      <patternFill patternType="solid">
        <fgColor theme="7" tint="0.79998168889431442"/>
        <bgColor rgb="FFFEF2CB"/>
      </patternFill>
    </fill>
    <fill>
      <patternFill patternType="solid">
        <fgColor rgb="FFFEF2CB"/>
        <bgColor rgb="FFFEF2CB"/>
      </patternFill>
    </fill>
    <fill>
      <patternFill patternType="solid">
        <fgColor theme="0"/>
        <bgColor rgb="FFFEF2CB"/>
      </patternFill>
    </fill>
    <fill>
      <patternFill patternType="solid">
        <fgColor rgb="FFC55A11"/>
        <bgColor rgb="FFC55A11"/>
      </patternFill>
    </fill>
    <fill>
      <patternFill patternType="solid">
        <fgColor rgb="FF00B0F0"/>
        <bgColor indexed="64"/>
      </patternFill>
    </fill>
    <fill>
      <patternFill patternType="solid">
        <fgColor rgb="FF00B0F0"/>
        <bgColor rgb="FF00B0F0"/>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00"/>
        <bgColor rgb="FF00B0F0"/>
      </patternFill>
    </fill>
    <fill>
      <patternFill patternType="solid">
        <fgColor rgb="FF00B050"/>
        <bgColor indexed="64"/>
      </patternFill>
    </fill>
    <fill>
      <patternFill patternType="solid">
        <fgColor rgb="FF00B050"/>
        <bgColor rgb="FF00B0F0"/>
      </patternFill>
    </fill>
    <fill>
      <patternFill patternType="solid">
        <fgColor rgb="FF3A984C"/>
        <bgColor indexed="64"/>
      </patternFill>
    </fill>
    <fill>
      <patternFill patternType="solid">
        <fgColor rgb="FFEF8747"/>
        <bgColor rgb="FF00B0F0"/>
      </patternFill>
    </fill>
    <fill>
      <patternFill patternType="solid">
        <fgColor rgb="FFFF9933"/>
        <bgColor indexed="64"/>
      </patternFill>
    </fill>
    <fill>
      <patternFill patternType="solid">
        <fgColor rgb="FF92D050"/>
        <bgColor rgb="FF00B0F0"/>
      </patternFill>
    </fill>
    <fill>
      <patternFill patternType="solid">
        <fgColor rgb="FF7030A0"/>
        <bgColor indexed="64"/>
      </patternFill>
    </fill>
    <fill>
      <patternFill patternType="solid">
        <fgColor rgb="FF7030A0"/>
        <bgColor rgb="FF00B0F0"/>
      </patternFill>
    </fill>
    <fill>
      <patternFill patternType="solid">
        <fgColor theme="0" tint="-0.249977111117893"/>
        <bgColor indexed="64"/>
      </patternFill>
    </fill>
    <fill>
      <patternFill patternType="solid">
        <fgColor rgb="FF008080"/>
        <bgColor rgb="FF008080"/>
      </patternFill>
    </fill>
    <fill>
      <patternFill patternType="solid">
        <fgColor rgb="FFCCCC00"/>
        <bgColor rgb="FFCCCC00"/>
      </patternFill>
    </fill>
    <fill>
      <patternFill patternType="solid">
        <fgColor rgb="FFCC3300"/>
        <bgColor rgb="FFCC3300"/>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theme="0"/>
        <bgColor theme="0"/>
      </patternFill>
    </fill>
    <fill>
      <patternFill patternType="solid">
        <fgColor rgb="FFFF0000"/>
        <bgColor rgb="FFFF0000"/>
      </patternFill>
    </fill>
    <fill>
      <patternFill patternType="solid">
        <fgColor rgb="FFC5E0B3"/>
        <bgColor rgb="FFC5E0B3"/>
      </patternFill>
    </fill>
    <fill>
      <patternFill patternType="solid">
        <fgColor rgb="FFFFC000"/>
        <bgColor rgb="FFFFC000"/>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4" tint="0.59999389629810485"/>
        <bgColor rgb="FFCC9900"/>
      </patternFill>
    </fill>
    <fill>
      <patternFill patternType="solid">
        <fgColor theme="9" tint="-0.249977111117893"/>
        <bgColor indexed="64"/>
      </patternFill>
    </fill>
    <fill>
      <patternFill patternType="solid">
        <fgColor rgb="FF9E5ECE"/>
        <bgColor indexed="64"/>
      </patternFill>
    </fill>
    <fill>
      <patternFill patternType="solid">
        <fgColor rgb="FFCC0000"/>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auto="1"/>
      </left>
      <right/>
      <top style="thin">
        <color auto="1"/>
      </top>
      <bottom/>
      <diagonal/>
    </border>
    <border>
      <left/>
      <right style="thin">
        <color auto="1"/>
      </right>
      <top/>
      <bottom/>
      <diagonal/>
    </border>
    <border>
      <left style="thin">
        <color rgb="FF000000"/>
      </left>
      <right style="thin">
        <color rgb="FF000000"/>
      </right>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right style="thin">
        <color rgb="FF000000"/>
      </right>
      <top/>
      <bottom style="thin">
        <color auto="1"/>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auto="1"/>
      </left>
      <right/>
      <top/>
      <bottom style="thin">
        <color rgb="FF000000"/>
      </bottom>
      <diagonal/>
    </border>
  </borders>
  <cellStyleXfs count="14">
    <xf numFmtId="0" fontId="0" fillId="0" borderId="0"/>
    <xf numFmtId="0" fontId="3" fillId="0" borderId="0"/>
    <xf numFmtId="167"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167"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4" fillId="0" borderId="0"/>
    <xf numFmtId="0" fontId="3" fillId="0" borderId="0"/>
    <xf numFmtId="166" fontId="1" fillId="0" borderId="0" applyFont="0" applyFill="0" applyBorder="0" applyAlignment="0" applyProtection="0"/>
    <xf numFmtId="164" fontId="1" fillId="0" borderId="0" applyFont="0" applyFill="0" applyBorder="0" applyAlignment="0" applyProtection="0"/>
  </cellStyleXfs>
  <cellXfs count="916">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textRotation="90" wrapText="1"/>
    </xf>
    <xf numFmtId="0" fontId="5" fillId="0" borderId="0" xfId="11" applyFont="1" applyAlignment="1">
      <alignment vertical="center" wrapText="1"/>
    </xf>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textRotation="90"/>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7" borderId="1" xfId="0" applyFont="1" applyFill="1" applyBorder="1" applyAlignment="1">
      <alignment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0" fillId="13" borderId="1" xfId="0" applyFont="1" applyFill="1" applyBorder="1" applyAlignment="1">
      <alignment horizontal="justify" vertical="center" wrapText="1"/>
    </xf>
    <xf numFmtId="0" fontId="10" fillId="5" borderId="1" xfId="0" applyFont="1" applyFill="1" applyBorder="1" applyAlignment="1">
      <alignment horizontal="justify" vertical="center" wrapText="1"/>
    </xf>
    <xf numFmtId="0" fontId="10" fillId="5" borderId="1" xfId="0" applyFont="1" applyFill="1" applyBorder="1" applyAlignment="1">
      <alignment horizontal="center" vertical="center" wrapText="1"/>
    </xf>
    <xf numFmtId="0" fontId="10" fillId="14" borderId="1" xfId="0" applyFont="1" applyFill="1" applyBorder="1" applyAlignment="1">
      <alignment horizontal="justify" vertical="center" wrapText="1"/>
    </xf>
    <xf numFmtId="0" fontId="9" fillId="5" borderId="1" xfId="0" applyFont="1" applyFill="1" applyBorder="1" applyAlignment="1">
      <alignment horizontal="justify" vertical="center" wrapText="1"/>
    </xf>
    <xf numFmtId="0" fontId="10" fillId="7" borderId="1" xfId="0" applyFont="1" applyFill="1" applyBorder="1" applyAlignment="1">
      <alignment horizontal="center" vertical="center"/>
    </xf>
    <xf numFmtId="0" fontId="9" fillId="1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7" borderId="1" xfId="0" applyFont="1" applyFill="1" applyBorder="1" applyAlignment="1">
      <alignment horizontal="justify" vertical="center" wrapText="1"/>
    </xf>
    <xf numFmtId="0" fontId="9" fillId="7" borderId="1" xfId="0" applyFont="1" applyFill="1" applyBorder="1" applyAlignment="1">
      <alignment horizontal="justify" vertical="center" wrapText="1"/>
    </xf>
    <xf numFmtId="0" fontId="9" fillId="14" borderId="1" xfId="0" applyFont="1" applyFill="1" applyBorder="1" applyAlignment="1">
      <alignment horizontal="justify" vertical="center" wrapText="1"/>
    </xf>
    <xf numFmtId="0" fontId="9" fillId="14" borderId="1" xfId="0" applyFont="1" applyFill="1" applyBorder="1" applyAlignment="1">
      <alignment horizontal="center" vertical="center" wrapText="1"/>
    </xf>
    <xf numFmtId="0" fontId="10" fillId="14" borderId="1" xfId="0" applyFont="1" applyFill="1" applyBorder="1" applyAlignment="1">
      <alignment horizontal="justify" vertical="center"/>
    </xf>
    <xf numFmtId="0" fontId="10" fillId="7" borderId="1" xfId="0" applyFont="1" applyFill="1" applyBorder="1" applyAlignment="1">
      <alignment horizontal="center" vertical="center" wrapText="1"/>
    </xf>
    <xf numFmtId="0" fontId="9" fillId="13" borderId="1" xfId="0" applyFont="1" applyFill="1" applyBorder="1" applyAlignment="1">
      <alignment horizontal="justify" vertical="center" wrapText="1"/>
    </xf>
    <xf numFmtId="0" fontId="9" fillId="5" borderId="1" xfId="0" applyFont="1" applyFill="1" applyBorder="1" applyAlignment="1">
      <alignment horizontal="center" vertical="center" wrapText="1"/>
    </xf>
    <xf numFmtId="0" fontId="12" fillId="5" borderId="1" xfId="0" applyFont="1" applyFill="1" applyBorder="1" applyAlignment="1">
      <alignment horizontal="justify" vertical="center" wrapText="1"/>
    </xf>
    <xf numFmtId="0" fontId="12" fillId="13" borderId="1" xfId="0" applyFont="1" applyFill="1" applyBorder="1" applyAlignment="1">
      <alignment horizontal="center" vertical="center" wrapText="1"/>
    </xf>
    <xf numFmtId="0" fontId="9" fillId="5" borderId="1" xfId="1" applyFont="1" applyFill="1" applyBorder="1" applyAlignment="1">
      <alignment horizontal="justify" vertical="center" wrapText="1"/>
    </xf>
    <xf numFmtId="0" fontId="9" fillId="5" borderId="1" xfId="11" applyFont="1" applyFill="1" applyBorder="1" applyAlignment="1">
      <alignment horizontal="justify" vertical="center" wrapText="1"/>
    </xf>
    <xf numFmtId="0" fontId="10" fillId="6" borderId="1" xfId="0" applyFont="1" applyFill="1" applyBorder="1" applyAlignment="1">
      <alignment horizontal="justify" vertical="center" wrapText="1"/>
    </xf>
    <xf numFmtId="0" fontId="10" fillId="5" borderId="1" xfId="0" applyFont="1" applyFill="1" applyBorder="1" applyAlignment="1">
      <alignment horizontal="justify" vertical="top" wrapText="1"/>
    </xf>
    <xf numFmtId="0" fontId="9" fillId="6" borderId="1" xfId="0" applyFont="1" applyFill="1" applyBorder="1" applyAlignment="1">
      <alignment horizontal="justify" vertical="center" wrapText="1"/>
    </xf>
    <xf numFmtId="0" fontId="0" fillId="7" borderId="1" xfId="0" applyFill="1" applyBorder="1" applyAlignment="1">
      <alignment vertical="center" wrapText="1"/>
    </xf>
    <xf numFmtId="0" fontId="0" fillId="7" borderId="1" xfId="0" applyFill="1" applyBorder="1" applyAlignment="1">
      <alignment horizontal="justify" vertical="center" wrapText="1"/>
    </xf>
    <xf numFmtId="0" fontId="13" fillId="18" borderId="1" xfId="0" applyFont="1" applyFill="1" applyBorder="1" applyAlignment="1">
      <alignment horizontal="center" vertical="center" wrapText="1"/>
    </xf>
    <xf numFmtId="0" fontId="13" fillId="18" borderId="1" xfId="0" applyFont="1" applyFill="1" applyBorder="1" applyAlignment="1">
      <alignment horizontal="center" vertical="center"/>
    </xf>
    <xf numFmtId="0" fontId="13" fillId="19" borderId="1" xfId="0" applyFont="1" applyFill="1" applyBorder="1" applyAlignment="1">
      <alignment horizontal="center" vertical="center" wrapText="1"/>
    </xf>
    <xf numFmtId="0" fontId="13" fillId="19" borderId="1" xfId="0" applyFont="1" applyFill="1" applyBorder="1" applyAlignment="1">
      <alignment horizontal="center" vertical="center"/>
    </xf>
    <xf numFmtId="0" fontId="13" fillId="20" borderId="1" xfId="0" applyFont="1" applyFill="1" applyBorder="1" applyAlignment="1">
      <alignment horizontal="center" vertical="center" wrapText="1"/>
    </xf>
    <xf numFmtId="0" fontId="13" fillId="20" borderId="1" xfId="0" applyFont="1" applyFill="1" applyBorder="1" applyAlignment="1">
      <alignment horizontal="center" vertical="center"/>
    </xf>
    <xf numFmtId="0" fontId="13" fillId="21" borderId="1" xfId="0" applyFont="1" applyFill="1" applyBorder="1" applyAlignment="1">
      <alignment horizontal="center" vertical="center" wrapText="1"/>
    </xf>
    <xf numFmtId="0" fontId="13" fillId="21" borderId="1" xfId="0" applyFont="1" applyFill="1" applyBorder="1" applyAlignment="1">
      <alignment horizontal="center" vertical="center"/>
    </xf>
    <xf numFmtId="0" fontId="0" fillId="0" borderId="1" xfId="0" applyBorder="1" applyAlignment="1">
      <alignment vertical="center"/>
    </xf>
    <xf numFmtId="0" fontId="0" fillId="0" borderId="1" xfId="0" applyBorder="1"/>
    <xf numFmtId="0" fontId="10" fillId="14" borderId="1" xfId="0" applyFont="1" applyFill="1" applyBorder="1" applyAlignment="1">
      <alignment horizontal="center" vertical="center"/>
    </xf>
    <xf numFmtId="0" fontId="14" fillId="22" borderId="1" xfId="0" applyFont="1" applyFill="1" applyBorder="1" applyAlignment="1">
      <alignment horizontal="center" vertical="center" wrapText="1"/>
    </xf>
    <xf numFmtId="0" fontId="15" fillId="23" borderId="1" xfId="0" applyFont="1" applyFill="1" applyBorder="1" applyAlignment="1">
      <alignment horizontal="justify" vertical="center" wrapText="1"/>
    </xf>
    <xf numFmtId="0" fontId="15" fillId="24" borderId="1" xfId="0" applyFont="1" applyFill="1" applyBorder="1" applyAlignment="1">
      <alignment horizontal="justify" vertical="center" wrapText="1"/>
    </xf>
    <xf numFmtId="0" fontId="15" fillId="23" borderId="3" xfId="0" applyFont="1" applyFill="1" applyBorder="1" applyAlignment="1">
      <alignment horizontal="justify" vertical="center" wrapText="1"/>
    </xf>
    <xf numFmtId="0" fontId="14" fillId="22" borderId="3"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6" xfId="0" applyBorder="1"/>
    <xf numFmtId="0" fontId="18" fillId="0" borderId="14" xfId="0" applyFont="1" applyBorder="1" applyAlignment="1">
      <alignment horizontal="center" vertical="center" wrapText="1"/>
    </xf>
    <xf numFmtId="0" fontId="0" fillId="0" borderId="4" xfId="0" applyBorder="1"/>
    <xf numFmtId="0" fontId="13" fillId="17" borderId="4" xfId="0" applyFont="1" applyFill="1" applyBorder="1" applyAlignment="1">
      <alignment horizontal="center" vertical="center" wrapText="1"/>
    </xf>
    <xf numFmtId="0" fontId="16" fillId="25" borderId="15" xfId="0" applyFont="1" applyFill="1" applyBorder="1" applyAlignment="1">
      <alignment horizontal="center" vertical="center" wrapText="1"/>
    </xf>
    <xf numFmtId="0" fontId="13" fillId="19" borderId="4" xfId="0" applyFont="1" applyFill="1" applyBorder="1" applyAlignment="1">
      <alignment horizontal="center" vertical="center" wrapText="1"/>
    </xf>
    <xf numFmtId="0" fontId="0" fillId="0" borderId="9" xfId="0" applyBorder="1"/>
    <xf numFmtId="0" fontId="18" fillId="0" borderId="4" xfId="0" applyFont="1" applyBorder="1" applyAlignment="1">
      <alignment horizontal="center" vertical="center" wrapText="1"/>
    </xf>
    <xf numFmtId="0" fontId="15" fillId="23" borderId="4" xfId="0" applyFont="1" applyFill="1" applyBorder="1" applyAlignment="1">
      <alignment horizontal="justify" vertical="center" wrapText="1"/>
    </xf>
    <xf numFmtId="0" fontId="14" fillId="22" borderId="14" xfId="0" applyFont="1" applyFill="1" applyBorder="1" applyAlignment="1">
      <alignment horizontal="center" vertical="center" wrapText="1"/>
    </xf>
    <xf numFmtId="0" fontId="15" fillId="23" borderId="14" xfId="0" applyFont="1" applyFill="1" applyBorder="1" applyAlignment="1">
      <alignment horizontal="justify" vertical="center" wrapText="1"/>
    </xf>
    <xf numFmtId="0" fontId="15" fillId="23" borderId="9" xfId="0" applyFont="1" applyFill="1" applyBorder="1" applyAlignment="1">
      <alignment horizontal="justify" vertical="center" wrapText="1"/>
    </xf>
    <xf numFmtId="0" fontId="15" fillId="23" borderId="17" xfId="0" applyFont="1" applyFill="1" applyBorder="1" applyAlignment="1">
      <alignment horizontal="justify" vertical="center" wrapText="1"/>
    </xf>
    <xf numFmtId="0" fontId="14" fillId="22" borderId="9" xfId="0" applyFont="1" applyFill="1" applyBorder="1" applyAlignment="1">
      <alignment horizontal="center" vertical="center" wrapText="1"/>
    </xf>
    <xf numFmtId="0" fontId="18" fillId="0" borderId="16" xfId="0" applyFont="1" applyBorder="1" applyAlignment="1">
      <alignment horizontal="center" vertical="center" wrapText="1"/>
    </xf>
    <xf numFmtId="0" fontId="14" fillId="22" borderId="4" xfId="0" applyFont="1" applyFill="1" applyBorder="1" applyAlignment="1">
      <alignment horizontal="center" vertical="center" wrapText="1"/>
    </xf>
    <xf numFmtId="0" fontId="15" fillId="24" borderId="14" xfId="0" applyFont="1" applyFill="1" applyBorder="1" applyAlignment="1">
      <alignment horizontal="justify" vertical="center" wrapText="1"/>
    </xf>
    <xf numFmtId="0" fontId="15" fillId="24" borderId="3" xfId="0" applyFont="1" applyFill="1" applyBorder="1" applyAlignment="1">
      <alignment horizontal="justify"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14" fillId="22" borderId="16" xfId="0" applyFont="1" applyFill="1" applyBorder="1" applyAlignment="1">
      <alignment horizontal="center" vertical="center" wrapText="1"/>
    </xf>
    <xf numFmtId="0" fontId="0" fillId="0" borderId="14" xfId="0" applyBorder="1" applyAlignment="1">
      <alignment horizontal="center" vertical="center" wrapText="1"/>
    </xf>
    <xf numFmtId="0" fontId="10" fillId="7" borderId="4" xfId="0" applyFont="1" applyFill="1" applyBorder="1" applyAlignment="1">
      <alignment horizontal="center" vertical="center" wrapText="1"/>
    </xf>
    <xf numFmtId="0" fontId="10" fillId="7" borderId="4" xfId="0" applyFont="1" applyFill="1" applyBorder="1" applyAlignment="1">
      <alignment horizontal="justify" vertical="center" wrapText="1"/>
    </xf>
    <xf numFmtId="0" fontId="10" fillId="7" borderId="14" xfId="0" applyFont="1" applyFill="1" applyBorder="1" applyAlignment="1">
      <alignment horizontal="center" vertical="center" wrapText="1"/>
    </xf>
    <xf numFmtId="0" fontId="10" fillId="7" borderId="14" xfId="0" applyFont="1" applyFill="1" applyBorder="1" applyAlignment="1">
      <alignment horizontal="justify" vertical="center" wrapText="1"/>
    </xf>
    <xf numFmtId="0" fontId="0" fillId="0" borderId="16" xfId="0" applyBorder="1" applyAlignment="1">
      <alignment horizontal="center" vertical="center" wrapText="1"/>
    </xf>
    <xf numFmtId="0" fontId="10" fillId="14" borderId="14" xfId="0" applyFont="1" applyFill="1" applyBorder="1" applyAlignment="1">
      <alignment horizontal="justify" vertical="center" wrapText="1"/>
    </xf>
    <xf numFmtId="0" fontId="15" fillId="23" borderId="16" xfId="0" applyFont="1" applyFill="1" applyBorder="1" applyAlignment="1">
      <alignment horizontal="justify" vertical="center" wrapText="1"/>
    </xf>
    <xf numFmtId="0" fontId="15" fillId="23" borderId="10" xfId="0" applyFont="1" applyFill="1" applyBorder="1" applyAlignment="1">
      <alignment horizontal="justify" vertical="center" wrapText="1"/>
    </xf>
    <xf numFmtId="0" fontId="0" fillId="0" borderId="1" xfId="0" applyBorder="1" applyAlignment="1">
      <alignment horizontal="center" vertical="center"/>
    </xf>
    <xf numFmtId="0" fontId="20" fillId="27" borderId="1" xfId="0" applyFont="1" applyFill="1" applyBorder="1" applyAlignment="1">
      <alignment horizontal="center" vertical="center" wrapText="1"/>
    </xf>
    <xf numFmtId="0" fontId="18" fillId="29" borderId="1" xfId="0" applyFont="1" applyFill="1" applyBorder="1" applyAlignment="1">
      <alignment horizontal="center" vertical="center" wrapText="1"/>
    </xf>
    <xf numFmtId="0" fontId="0" fillId="26" borderId="1" xfId="0" applyFill="1" applyBorder="1" applyAlignment="1">
      <alignment horizontal="center" vertical="center" wrapText="1"/>
    </xf>
    <xf numFmtId="0" fontId="18" fillId="26" borderId="4" xfId="0" applyFont="1" applyFill="1" applyBorder="1" applyAlignment="1">
      <alignment horizontal="center" vertical="center" wrapText="1"/>
    </xf>
    <xf numFmtId="0" fontId="18" fillId="26" borderId="14" xfId="0" applyFont="1" applyFill="1" applyBorder="1" applyAlignment="1">
      <alignment horizontal="center" vertical="center" wrapText="1"/>
    </xf>
    <xf numFmtId="0" fontId="27" fillId="26" borderId="1" xfId="0" applyFont="1" applyFill="1" applyBorder="1" applyAlignment="1">
      <alignment horizontal="center" vertical="center" wrapText="1"/>
    </xf>
    <xf numFmtId="0" fontId="0" fillId="26" borderId="16" xfId="0" applyFill="1" applyBorder="1" applyAlignment="1">
      <alignment horizontal="center" vertical="center" wrapText="1"/>
    </xf>
    <xf numFmtId="0" fontId="18" fillId="26" borderId="1" xfId="0" applyFont="1" applyFill="1" applyBorder="1" applyAlignment="1">
      <alignment horizontal="center" vertical="center" wrapText="1"/>
    </xf>
    <xf numFmtId="0" fontId="0" fillId="26" borderId="4" xfId="0" applyFill="1" applyBorder="1" applyAlignment="1">
      <alignment horizontal="center" vertical="center" wrapText="1"/>
    </xf>
    <xf numFmtId="0" fontId="29" fillId="28" borderId="1" xfId="0" applyFont="1" applyFill="1" applyBorder="1" applyAlignment="1">
      <alignment horizontal="center" vertical="center"/>
    </xf>
    <xf numFmtId="0" fontId="29" fillId="26" borderId="1" xfId="0" applyFont="1" applyFill="1" applyBorder="1" applyAlignment="1">
      <alignment horizontal="center" vertical="center" wrapText="1"/>
    </xf>
    <xf numFmtId="0" fontId="0" fillId="0" borderId="6" xfId="0" applyBorder="1" applyAlignment="1">
      <alignment horizontal="center" vertical="center"/>
    </xf>
    <xf numFmtId="0" fontId="24" fillId="28" borderId="3" xfId="0" applyFont="1" applyFill="1" applyBorder="1" applyAlignment="1">
      <alignment vertical="center"/>
    </xf>
    <xf numFmtId="0" fontId="24" fillId="28" borderId="5" xfId="0" applyFont="1" applyFill="1" applyBorder="1" applyAlignment="1">
      <alignment vertical="center"/>
    </xf>
    <xf numFmtId="0" fontId="24" fillId="28" borderId="6" xfId="0" applyFont="1" applyFill="1" applyBorder="1" applyAlignment="1">
      <alignment vertical="center"/>
    </xf>
    <xf numFmtId="0" fontId="31" fillId="28" borderId="13" xfId="0" applyFont="1" applyFill="1" applyBorder="1" applyAlignment="1">
      <alignment horizontal="center" vertical="center" wrapText="1"/>
    </xf>
    <xf numFmtId="0" fontId="31" fillId="28" borderId="21" xfId="0" applyFont="1" applyFill="1" applyBorder="1" applyAlignment="1">
      <alignment horizontal="center" vertical="center" wrapText="1"/>
    </xf>
    <xf numFmtId="0" fontId="31" fillId="26" borderId="21" xfId="0" applyFont="1" applyFill="1" applyBorder="1" applyAlignment="1">
      <alignment horizontal="left" vertical="center" wrapText="1"/>
    </xf>
    <xf numFmtId="0" fontId="21" fillId="0" borderId="1" xfId="0" applyFont="1" applyBorder="1" applyAlignment="1">
      <alignment horizontal="center" vertical="center"/>
    </xf>
    <xf numFmtId="0" fontId="20" fillId="32" borderId="1" xfId="0" applyFont="1" applyFill="1" applyBorder="1" applyAlignment="1">
      <alignment horizontal="center" vertical="center" wrapText="1"/>
    </xf>
    <xf numFmtId="0" fontId="0" fillId="0" borderId="4" xfId="0" applyBorder="1" applyAlignment="1">
      <alignment horizontal="center" vertical="center"/>
    </xf>
    <xf numFmtId="0" fontId="18" fillId="31" borderId="4" xfId="0" applyFont="1" applyFill="1" applyBorder="1" applyAlignment="1">
      <alignment horizontal="center" vertical="center" wrapText="1"/>
    </xf>
    <xf numFmtId="0" fontId="0" fillId="31" borderId="1" xfId="0" applyFill="1" applyBorder="1" applyAlignment="1">
      <alignment horizontal="center" vertical="center" wrapText="1"/>
    </xf>
    <xf numFmtId="0" fontId="18" fillId="31" borderId="1" xfId="0" applyFont="1" applyFill="1" applyBorder="1" applyAlignment="1">
      <alignment horizontal="center" vertical="center" wrapText="1"/>
    </xf>
    <xf numFmtId="0" fontId="0" fillId="31" borderId="14" xfId="0" applyFill="1" applyBorder="1" applyAlignment="1">
      <alignment horizontal="center" vertical="center" wrapText="1"/>
    </xf>
    <xf numFmtId="0" fontId="20" fillId="34"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0" fillId="0" borderId="17" xfId="0" applyBorder="1" applyAlignment="1">
      <alignment horizontal="center" vertical="center"/>
    </xf>
    <xf numFmtId="0" fontId="32" fillId="0" borderId="1" xfId="0" applyFont="1" applyBorder="1" applyAlignment="1">
      <alignment vertical="center" wrapText="1"/>
    </xf>
    <xf numFmtId="0" fontId="0" fillId="0" borderId="14" xfId="0" applyBorder="1" applyAlignment="1">
      <alignment vertical="center" wrapText="1"/>
    </xf>
    <xf numFmtId="0" fontId="0" fillId="0" borderId="4" xfId="0" applyBorder="1" applyAlignment="1">
      <alignment vertical="center" wrapText="1"/>
    </xf>
    <xf numFmtId="0" fontId="2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8" fillId="29" borderId="4" xfId="0" applyFont="1" applyFill="1" applyBorder="1" applyAlignment="1">
      <alignment horizontal="center" vertical="center" wrapText="1"/>
    </xf>
    <xf numFmtId="0" fontId="18" fillId="35" borderId="1" xfId="0" applyFont="1" applyFill="1" applyBorder="1" applyAlignment="1">
      <alignment horizontal="center" vertical="center" wrapText="1"/>
    </xf>
    <xf numFmtId="0" fontId="18" fillId="35" borderId="4" xfId="0" applyFont="1" applyFill="1" applyBorder="1" applyAlignment="1">
      <alignment horizontal="center" vertical="center" wrapText="1"/>
    </xf>
    <xf numFmtId="0" fontId="0" fillId="35" borderId="1" xfId="0" applyFill="1" applyBorder="1" applyAlignment="1">
      <alignment horizontal="center" vertical="center" wrapText="1"/>
    </xf>
    <xf numFmtId="0" fontId="18" fillId="35" borderId="16" xfId="0" applyFont="1" applyFill="1" applyBorder="1" applyAlignment="1">
      <alignment horizontal="center" vertical="center" wrapText="1"/>
    </xf>
    <xf numFmtId="0" fontId="18" fillId="35" borderId="14" xfId="0" applyFont="1" applyFill="1" applyBorder="1" applyAlignment="1">
      <alignment horizontal="center" vertical="center" wrapText="1"/>
    </xf>
    <xf numFmtId="0" fontId="20" fillId="36" borderId="1" xfId="0" applyFont="1" applyFill="1" applyBorder="1" applyAlignment="1">
      <alignment horizontal="center" vertical="center" wrapText="1"/>
    </xf>
    <xf numFmtId="0" fontId="29" fillId="37" borderId="1" xfId="0" applyFont="1" applyFill="1" applyBorder="1" applyAlignment="1">
      <alignment horizontal="center" vertical="center" wrapText="1"/>
    </xf>
    <xf numFmtId="0" fontId="0" fillId="0" borderId="1" xfId="0" applyBorder="1" applyAlignment="1">
      <alignment horizontal="center"/>
    </xf>
    <xf numFmtId="0" fontId="21"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18" xfId="0" applyFont="1" applyBorder="1" applyAlignment="1">
      <alignment horizontal="center" vertical="center" wrapText="1"/>
    </xf>
    <xf numFmtId="0" fontId="24" fillId="0" borderId="1" xfId="0" applyFont="1" applyBorder="1" applyAlignment="1">
      <alignment horizontal="center" vertical="center"/>
    </xf>
    <xf numFmtId="0" fontId="20" fillId="38" borderId="1" xfId="0" applyFont="1" applyFill="1" applyBorder="1" applyAlignment="1">
      <alignment horizontal="center" vertical="center" wrapText="1"/>
    </xf>
    <xf numFmtId="0" fontId="18" fillId="15" borderId="4" xfId="0" applyFont="1" applyFill="1" applyBorder="1" applyAlignment="1">
      <alignment horizontal="center" vertical="center" wrapText="1"/>
    </xf>
    <xf numFmtId="0" fontId="0" fillId="15" borderId="4" xfId="0" applyFill="1" applyBorder="1" applyAlignment="1">
      <alignment horizontal="center" vertical="center" wrapText="1"/>
    </xf>
    <xf numFmtId="0" fontId="0" fillId="15" borderId="1" xfId="0" applyFill="1" applyBorder="1" applyAlignment="1">
      <alignment horizontal="center" vertical="center" wrapText="1"/>
    </xf>
    <xf numFmtId="0" fontId="18" fillId="15" borderId="14"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20" fillId="40" borderId="1" xfId="0" applyFont="1" applyFill="1" applyBorder="1" applyAlignment="1">
      <alignment horizontal="center" vertical="center" wrapText="1"/>
    </xf>
    <xf numFmtId="0" fontId="0" fillId="39" borderId="14" xfId="0" applyFill="1" applyBorder="1" applyAlignment="1">
      <alignment horizontal="center" vertical="center" wrapText="1"/>
    </xf>
    <xf numFmtId="0" fontId="0" fillId="29" borderId="4" xfId="0" applyFill="1" applyBorder="1" applyAlignment="1">
      <alignment horizontal="center" vertical="center" wrapText="1"/>
    </xf>
    <xf numFmtId="0" fontId="0" fillId="39" borderId="16" xfId="0" applyFill="1" applyBorder="1" applyAlignment="1">
      <alignment horizontal="center" vertical="center" wrapText="1"/>
    </xf>
    <xf numFmtId="0" fontId="24" fillId="0" borderId="6" xfId="0" applyFont="1" applyBorder="1" applyAlignment="1">
      <alignment horizontal="center" vertical="center"/>
    </xf>
    <xf numFmtId="0" fontId="39" fillId="0" borderId="6" xfId="0" applyFont="1" applyBorder="1"/>
    <xf numFmtId="0" fontId="39" fillId="0" borderId="1" xfId="0" applyFont="1" applyBorder="1"/>
    <xf numFmtId="0" fontId="35" fillId="0" borderId="4" xfId="0" applyFont="1" applyBorder="1" applyAlignment="1">
      <alignment horizontal="center" vertical="center"/>
    </xf>
    <xf numFmtId="0" fontId="22" fillId="0" borderId="1" xfId="0" applyFont="1" applyBorder="1" applyAlignment="1">
      <alignment horizontal="center" vertical="center" wrapText="1"/>
    </xf>
    <xf numFmtId="0" fontId="35" fillId="0" borderId="4"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4" xfId="0" applyFont="1" applyBorder="1" applyAlignment="1">
      <alignment horizontal="center" vertical="center"/>
    </xf>
    <xf numFmtId="0" fontId="23" fillId="0" borderId="3" xfId="0" applyFont="1" applyBorder="1" applyAlignment="1">
      <alignment horizontal="center" vertical="center" wrapText="1"/>
    </xf>
    <xf numFmtId="0" fontId="22" fillId="0" borderId="14" xfId="0" applyFont="1" applyBorder="1" applyAlignment="1">
      <alignment vertical="center" wrapText="1"/>
    </xf>
    <xf numFmtId="0" fontId="22" fillId="0" borderId="1" xfId="0" applyFont="1" applyBorder="1" applyAlignment="1">
      <alignment vertical="center" wrapText="1"/>
    </xf>
    <xf numFmtId="0" fontId="21" fillId="0" borderId="1" xfId="0" applyFont="1" applyBorder="1" applyAlignment="1">
      <alignment vertical="center" wrapText="1"/>
    </xf>
    <xf numFmtId="0" fontId="35" fillId="0" borderId="1" xfId="0" applyFont="1" applyBorder="1" applyAlignment="1">
      <alignment vertical="center"/>
    </xf>
    <xf numFmtId="0" fontId="35" fillId="0" borderId="1" xfId="0" applyFont="1" applyBorder="1" applyAlignment="1">
      <alignment horizontal="center" vertical="center"/>
    </xf>
    <xf numFmtId="0" fontId="22" fillId="28" borderId="1" xfId="0" applyFont="1" applyFill="1" applyBorder="1" applyAlignment="1">
      <alignment horizontal="center" vertical="center" wrapText="1"/>
    </xf>
    <xf numFmtId="0" fontId="22" fillId="29" borderId="1" xfId="0" applyFont="1" applyFill="1" applyBorder="1" applyAlignment="1">
      <alignment vertical="center" wrapText="1"/>
    </xf>
    <xf numFmtId="0" fontId="35" fillId="0" borderId="16" xfId="0" applyFont="1" applyBorder="1" applyAlignment="1">
      <alignment horizontal="center" vertical="center" wrapText="1"/>
    </xf>
    <xf numFmtId="0" fontId="21" fillId="0" borderId="17" xfId="0" applyFont="1" applyBorder="1" applyAlignment="1">
      <alignment vertical="center" wrapText="1"/>
    </xf>
    <xf numFmtId="0" fontId="21" fillId="0" borderId="9" xfId="0" applyFont="1" applyBorder="1" applyAlignment="1">
      <alignment vertical="center" wrapText="1"/>
    </xf>
    <xf numFmtId="0" fontId="23" fillId="0" borderId="4" xfId="0"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vertical="center"/>
    </xf>
    <xf numFmtId="0" fontId="21" fillId="0" borderId="10" xfId="0" applyFont="1" applyBorder="1" applyAlignment="1">
      <alignment vertical="center" wrapText="1"/>
    </xf>
    <xf numFmtId="0" fontId="21" fillId="0" borderId="4" xfId="0" applyFont="1" applyBorder="1" applyAlignment="1">
      <alignment vertical="center" wrapText="1"/>
    </xf>
    <xf numFmtId="0" fontId="21" fillId="26" borderId="1" xfId="0" applyFont="1" applyFill="1" applyBorder="1" applyAlignment="1">
      <alignment horizontal="center" vertical="center"/>
    </xf>
    <xf numFmtId="0" fontId="21" fillId="28" borderId="1" xfId="0" applyFont="1" applyFill="1" applyBorder="1" applyAlignment="1">
      <alignment vertical="center" wrapText="1"/>
    </xf>
    <xf numFmtId="0" fontId="23" fillId="0" borderId="16" xfId="0" applyFont="1" applyBorder="1" applyAlignment="1">
      <alignment vertical="center"/>
    </xf>
    <xf numFmtId="0" fontId="26"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1" fillId="0" borderId="2" xfId="0" applyFont="1" applyBorder="1" applyAlignment="1">
      <alignment vertical="center" wrapText="1"/>
    </xf>
    <xf numFmtId="0" fontId="21" fillId="0" borderId="18" xfId="0" applyFont="1" applyBorder="1" applyAlignment="1">
      <alignment vertical="center" wrapText="1"/>
    </xf>
    <xf numFmtId="0" fontId="21" fillId="0" borderId="8" xfId="0" applyFont="1" applyBorder="1" applyAlignment="1">
      <alignment vertical="center" wrapText="1"/>
    </xf>
    <xf numFmtId="0" fontId="22" fillId="28" borderId="4" xfId="0" applyFont="1" applyFill="1" applyBorder="1" applyAlignment="1">
      <alignment horizontal="center" vertical="center" wrapText="1"/>
    </xf>
    <xf numFmtId="0" fontId="41" fillId="0" borderId="1" xfId="0" applyFont="1" applyBorder="1" applyAlignment="1">
      <alignment vertical="center" wrapText="1"/>
    </xf>
    <xf numFmtId="0" fontId="13" fillId="25" borderId="15" xfId="0" applyFont="1" applyFill="1" applyBorder="1" applyAlignment="1">
      <alignment horizontal="center" vertical="center" wrapText="1"/>
    </xf>
    <xf numFmtId="0" fontId="0" fillId="0" borderId="16" xfId="0" applyBorder="1" applyAlignment="1">
      <alignment horizontal="center" vertical="center"/>
    </xf>
    <xf numFmtId="0" fontId="0" fillId="0" borderId="10" xfId="0" applyBorder="1" applyAlignment="1">
      <alignment horizontal="left" vertical="center" wrapText="1"/>
    </xf>
    <xf numFmtId="0" fontId="0" fillId="29" borderId="1" xfId="0" applyFill="1" applyBorder="1" applyAlignment="1">
      <alignment horizontal="center" vertical="center" wrapText="1"/>
    </xf>
    <xf numFmtId="0" fontId="29" fillId="29" borderId="1" xfId="0" applyFont="1" applyFill="1" applyBorder="1" applyAlignment="1">
      <alignment horizontal="center" vertical="center" wrapText="1"/>
    </xf>
    <xf numFmtId="0" fontId="29" fillId="26" borderId="1" xfId="0" applyFont="1" applyFill="1" applyBorder="1" applyAlignment="1">
      <alignment horizontal="left" vertical="center" wrapText="1"/>
    </xf>
    <xf numFmtId="0" fontId="29" fillId="28" borderId="1" xfId="0" applyFont="1" applyFill="1" applyBorder="1" applyAlignment="1">
      <alignment horizontal="center" vertical="center" wrapText="1"/>
    </xf>
    <xf numFmtId="0" fontId="29" fillId="31" borderId="1" xfId="0" applyFont="1" applyFill="1" applyBorder="1" applyAlignment="1">
      <alignment horizontal="left" vertical="center" wrapText="1"/>
    </xf>
    <xf numFmtId="0" fontId="29" fillId="28" borderId="1" xfId="0" applyFont="1" applyFill="1" applyBorder="1" applyAlignment="1">
      <alignment horizontal="left" vertical="center" wrapText="1"/>
    </xf>
    <xf numFmtId="0" fontId="0" fillId="0" borderId="2" xfId="0" applyBorder="1" applyAlignment="1">
      <alignment horizontal="center" vertical="center"/>
    </xf>
    <xf numFmtId="0" fontId="0" fillId="0" borderId="1" xfId="0" applyBorder="1" applyAlignment="1">
      <alignment horizontal="left" vertical="center" wrapText="1"/>
    </xf>
    <xf numFmtId="0" fontId="0" fillId="15" borderId="14" xfId="0" applyFill="1" applyBorder="1" applyAlignment="1">
      <alignment horizontal="center" vertical="center" wrapText="1"/>
    </xf>
    <xf numFmtId="0" fontId="48" fillId="0" borderId="0" xfId="0" applyFont="1" applyAlignment="1">
      <alignment horizontal="center"/>
    </xf>
    <xf numFmtId="0" fontId="50" fillId="42" borderId="21" xfId="0" applyFont="1" applyFill="1" applyBorder="1" applyAlignment="1">
      <alignment horizontal="center" vertical="center" wrapText="1"/>
    </xf>
    <xf numFmtId="0" fontId="50" fillId="44" borderId="30" xfId="0" applyFont="1" applyFill="1" applyBorder="1" applyAlignment="1">
      <alignment horizontal="center" vertical="center" wrapText="1"/>
    </xf>
    <xf numFmtId="0" fontId="50" fillId="44" borderId="29" xfId="0" applyFont="1" applyFill="1" applyBorder="1" applyAlignment="1">
      <alignment horizontal="center" vertical="center" wrapText="1"/>
    </xf>
    <xf numFmtId="0" fontId="46" fillId="42"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46" fillId="42" borderId="24" xfId="0" applyFont="1" applyFill="1" applyBorder="1" applyAlignment="1">
      <alignment horizontal="center" vertical="center" wrapText="1"/>
    </xf>
    <xf numFmtId="0" fontId="50" fillId="44" borderId="0" xfId="0" applyFont="1" applyFill="1" applyAlignment="1">
      <alignment horizontal="center" vertical="center" wrapText="1"/>
    </xf>
    <xf numFmtId="0" fontId="46" fillId="44" borderId="30" xfId="0" applyFont="1" applyFill="1" applyBorder="1" applyAlignment="1">
      <alignment horizontal="center" vertical="center" wrapText="1"/>
    </xf>
    <xf numFmtId="0" fontId="50" fillId="42" borderId="23" xfId="0" applyFont="1" applyFill="1" applyBorder="1" applyAlignment="1">
      <alignment horizontal="center" vertical="center" wrapText="1"/>
    </xf>
    <xf numFmtId="0" fontId="49" fillId="45" borderId="25" xfId="0" applyFont="1" applyFill="1" applyBorder="1" applyAlignment="1">
      <alignment horizontal="center" vertical="center" wrapText="1"/>
    </xf>
    <xf numFmtId="0" fontId="49" fillId="46" borderId="19" xfId="0" applyFont="1" applyFill="1" applyBorder="1" applyAlignment="1">
      <alignment horizontal="center" vertical="center" wrapText="1"/>
    </xf>
    <xf numFmtId="0" fontId="49" fillId="47" borderId="24" xfId="0" applyFont="1" applyFill="1" applyBorder="1" applyAlignment="1">
      <alignment horizontal="center" vertical="center" wrapText="1"/>
    </xf>
    <xf numFmtId="0" fontId="50" fillId="42" borderId="0" xfId="0" applyFont="1" applyFill="1" applyAlignment="1">
      <alignment horizontal="center" vertical="center" wrapText="1"/>
    </xf>
    <xf numFmtId="0" fontId="48" fillId="0" borderId="21" xfId="0" applyFont="1" applyBorder="1" applyAlignment="1">
      <alignment horizontal="center" vertical="center"/>
    </xf>
    <xf numFmtId="0" fontId="33" fillId="0" borderId="21" xfId="0" applyFont="1" applyBorder="1" applyAlignment="1">
      <alignment horizontal="center" vertical="center"/>
    </xf>
    <xf numFmtId="0" fontId="52" fillId="0" borderId="21" xfId="0" applyFont="1" applyBorder="1" applyAlignment="1">
      <alignment horizontal="center" vertical="center"/>
    </xf>
    <xf numFmtId="0" fontId="33" fillId="0" borderId="13" xfId="0" applyFont="1" applyBorder="1" applyAlignment="1">
      <alignment horizontal="center" vertical="center"/>
    </xf>
    <xf numFmtId="0" fontId="33" fillId="0" borderId="23" xfId="0" applyFont="1" applyBorder="1" applyAlignment="1">
      <alignment horizontal="center" vertical="center"/>
    </xf>
    <xf numFmtId="0" fontId="33" fillId="0" borderId="30" xfId="0" applyFont="1" applyBorder="1" applyAlignment="1">
      <alignment horizontal="center" vertical="center"/>
    </xf>
    <xf numFmtId="9" fontId="33" fillId="0" borderId="30" xfId="0" applyNumberFormat="1" applyFont="1" applyBorder="1" applyAlignment="1">
      <alignment horizontal="center" vertical="center"/>
    </xf>
    <xf numFmtId="0" fontId="49" fillId="0" borderId="0" xfId="0" applyFont="1" applyAlignment="1">
      <alignment horizontal="center" vertical="center"/>
    </xf>
    <xf numFmtId="0" fontId="48" fillId="0" borderId="0" xfId="0" applyFont="1" applyAlignment="1">
      <alignment horizontal="center" vertical="center"/>
    </xf>
    <xf numFmtId="9" fontId="48" fillId="0" borderId="11" xfId="0" applyNumberFormat="1" applyFont="1" applyBorder="1" applyAlignment="1">
      <alignment horizontal="center" vertical="center"/>
    </xf>
    <xf numFmtId="14" fontId="33" fillId="0" borderId="21" xfId="0" applyNumberFormat="1" applyFont="1" applyBorder="1" applyAlignment="1">
      <alignment horizontal="center" vertical="center"/>
    </xf>
    <xf numFmtId="0" fontId="52" fillId="0" borderId="13" xfId="0" applyFont="1" applyBorder="1" applyAlignment="1">
      <alignment horizontal="center" vertical="center"/>
    </xf>
    <xf numFmtId="0" fontId="48" fillId="0" borderId="21" xfId="0" applyFont="1" applyBorder="1" applyAlignment="1">
      <alignment horizontal="center" vertical="center" wrapText="1"/>
    </xf>
    <xf numFmtId="0" fontId="48" fillId="49" borderId="21" xfId="0" applyFont="1" applyFill="1" applyBorder="1" applyAlignment="1">
      <alignment horizontal="center" vertical="center"/>
    </xf>
    <xf numFmtId="1" fontId="48" fillId="48" borderId="21" xfId="0" applyNumberFormat="1" applyFont="1" applyFill="1" applyBorder="1" applyAlignment="1">
      <alignment horizontal="center" vertical="center" wrapText="1"/>
    </xf>
    <xf numFmtId="0" fontId="48" fillId="48" borderId="21" xfId="0" applyFont="1" applyFill="1" applyBorder="1" applyAlignment="1">
      <alignment horizontal="center" vertical="center"/>
    </xf>
    <xf numFmtId="0" fontId="49" fillId="0" borderId="0" xfId="0" applyFont="1" applyAlignment="1">
      <alignment horizontal="center"/>
    </xf>
    <xf numFmtId="1" fontId="53" fillId="0" borderId="1" xfId="0" applyNumberFormat="1" applyFont="1" applyBorder="1" applyAlignment="1">
      <alignment horizontal="center" vertical="center" wrapText="1"/>
    </xf>
    <xf numFmtId="1" fontId="53" fillId="0" borderId="1" xfId="0" applyNumberFormat="1" applyFont="1" applyBorder="1" applyAlignment="1">
      <alignment vertical="center" wrapText="1"/>
    </xf>
    <xf numFmtId="49" fontId="53" fillId="0" borderId="1" xfId="0" applyNumberFormat="1" applyFont="1" applyBorder="1" applyAlignment="1">
      <alignment horizontal="center" vertical="center" wrapText="1"/>
    </xf>
    <xf numFmtId="1" fontId="53" fillId="28" borderId="1" xfId="0" applyNumberFormat="1" applyFont="1" applyFill="1" applyBorder="1" applyAlignment="1">
      <alignment horizontal="left" vertical="center" wrapText="1"/>
    </xf>
    <xf numFmtId="0" fontId="37" fillId="0" borderId="1" xfId="0" applyFont="1" applyBorder="1" applyAlignment="1">
      <alignment vertical="center" wrapText="1"/>
    </xf>
    <xf numFmtId="0" fontId="37" fillId="0" borderId="1" xfId="0" applyFont="1" applyBorder="1" applyAlignment="1">
      <alignment horizontal="center" vertical="center"/>
    </xf>
    <xf numFmtId="1" fontId="53" fillId="28" borderId="1" xfId="0" applyNumberFormat="1" applyFont="1" applyFill="1" applyBorder="1" applyAlignment="1">
      <alignment horizontal="center" vertical="center" wrapText="1"/>
    </xf>
    <xf numFmtId="49" fontId="53" fillId="28" borderId="1" xfId="0" applyNumberFormat="1" applyFont="1" applyFill="1" applyBorder="1" applyAlignment="1">
      <alignment horizontal="center" vertical="center" wrapText="1"/>
    </xf>
    <xf numFmtId="1" fontId="53" fillId="0" borderId="6" xfId="0" applyNumberFormat="1" applyFont="1" applyBorder="1" applyAlignment="1">
      <alignment vertical="center" wrapText="1"/>
    </xf>
    <xf numFmtId="1" fontId="53" fillId="28" borderId="6" xfId="0" applyNumberFormat="1" applyFont="1" applyFill="1" applyBorder="1" applyAlignment="1">
      <alignment vertical="center" wrapText="1"/>
    </xf>
    <xf numFmtId="1" fontId="53" fillId="0" borderId="23" xfId="0" applyNumberFormat="1" applyFont="1" applyBorder="1" applyAlignment="1">
      <alignment horizontal="left" vertical="center" wrapText="1"/>
    </xf>
    <xf numFmtId="1" fontId="53" fillId="0" borderId="25" xfId="0" applyNumberFormat="1" applyFont="1" applyBorder="1" applyAlignment="1">
      <alignment horizontal="left" vertical="center" wrapText="1"/>
    </xf>
    <xf numFmtId="1" fontId="53" fillId="0" borderId="6" xfId="0" applyNumberFormat="1" applyFont="1" applyBorder="1" applyAlignment="1">
      <alignment horizontal="left" vertical="center" wrapText="1"/>
    </xf>
    <xf numFmtId="0" fontId="37" fillId="0" borderId="1" xfId="0" applyFont="1" applyBorder="1" applyAlignment="1">
      <alignment horizontal="center" vertical="center" wrapText="1"/>
    </xf>
    <xf numFmtId="0" fontId="37" fillId="0" borderId="0" xfId="0" applyFont="1"/>
    <xf numFmtId="168" fontId="54" fillId="50" borderId="21" xfId="0" applyNumberFormat="1" applyFont="1" applyFill="1" applyBorder="1" applyAlignment="1">
      <alignment horizontal="center" vertical="center" wrapText="1"/>
    </xf>
    <xf numFmtId="0" fontId="56" fillId="45" borderId="21" xfId="0" applyFont="1" applyFill="1" applyBorder="1" applyAlignment="1">
      <alignment horizontal="center" vertical="center" wrapText="1"/>
    </xf>
    <xf numFmtId="0" fontId="56" fillId="51" borderId="21" xfId="0" applyFont="1" applyFill="1" applyBorder="1" applyAlignment="1">
      <alignment horizontal="center" vertical="center" wrapText="1"/>
    </xf>
    <xf numFmtId="0" fontId="56" fillId="47" borderId="21" xfId="0" applyFont="1" applyFill="1" applyBorder="1" applyAlignment="1">
      <alignment horizontal="center" vertical="center" wrapText="1"/>
    </xf>
    <xf numFmtId="0" fontId="53" fillId="0" borderId="23" xfId="0" applyFont="1" applyBorder="1" applyAlignment="1">
      <alignment horizontal="center" vertical="center" wrapText="1"/>
    </xf>
    <xf numFmtId="0" fontId="53" fillId="0" borderId="30" xfId="0" applyFont="1" applyBorder="1" applyAlignment="1">
      <alignment horizontal="center" vertical="center" wrapText="1"/>
    </xf>
    <xf numFmtId="9" fontId="53" fillId="0" borderId="30" xfId="0" applyNumberFormat="1" applyFont="1" applyBorder="1" applyAlignment="1">
      <alignment horizontal="center" vertical="center" wrapText="1"/>
    </xf>
    <xf numFmtId="169" fontId="53" fillId="0" borderId="30" xfId="0" applyNumberFormat="1" applyFont="1" applyBorder="1" applyAlignment="1">
      <alignment horizontal="center" vertical="center" wrapText="1"/>
    </xf>
    <xf numFmtId="0" fontId="56" fillId="0" borderId="0" xfId="0" applyFont="1" applyAlignment="1">
      <alignment horizontal="center" vertical="center" wrapText="1"/>
    </xf>
    <xf numFmtId="1" fontId="53" fillId="0" borderId="30" xfId="0" applyNumberFormat="1" applyFont="1" applyBorder="1" applyAlignment="1">
      <alignment vertical="center" wrapText="1"/>
    </xf>
    <xf numFmtId="1" fontId="53" fillId="0" borderId="30" xfId="0" applyNumberFormat="1" applyFont="1" applyBorder="1" applyAlignment="1">
      <alignment horizontal="center" vertical="center" wrapText="1"/>
    </xf>
    <xf numFmtId="49" fontId="53" fillId="0" borderId="30" xfId="0" applyNumberFormat="1" applyFont="1" applyBorder="1" applyAlignment="1">
      <alignment horizontal="center" vertical="center" wrapText="1"/>
    </xf>
    <xf numFmtId="169" fontId="53" fillId="0" borderId="19" xfId="0" applyNumberFormat="1" applyFont="1" applyBorder="1" applyAlignment="1">
      <alignment horizontal="center" vertical="center" wrapText="1"/>
    </xf>
    <xf numFmtId="1" fontId="53" fillId="0" borderId="19" xfId="0" applyNumberFormat="1" applyFont="1" applyBorder="1" applyAlignment="1">
      <alignment vertical="center" wrapText="1"/>
    </xf>
    <xf numFmtId="1" fontId="53" fillId="0" borderId="19" xfId="0" applyNumberFormat="1" applyFont="1" applyBorder="1" applyAlignment="1">
      <alignment horizontal="center" vertical="center" wrapText="1"/>
    </xf>
    <xf numFmtId="49" fontId="53" fillId="0" borderId="19" xfId="0" applyNumberFormat="1" applyFont="1" applyBorder="1" applyAlignment="1">
      <alignment horizontal="center" vertical="center" wrapText="1"/>
    </xf>
    <xf numFmtId="0" fontId="53" fillId="0" borderId="25" xfId="0" applyFont="1" applyBorder="1" applyAlignment="1">
      <alignment horizontal="center" vertical="center" wrapText="1"/>
    </xf>
    <xf numFmtId="0" fontId="53" fillId="0" borderId="19" xfId="0" applyFont="1" applyBorder="1" applyAlignment="1">
      <alignment horizontal="center" vertical="center" wrapText="1"/>
    </xf>
    <xf numFmtId="169" fontId="53" fillId="0" borderId="1" xfId="0" applyNumberFormat="1" applyFont="1" applyBorder="1" applyAlignment="1">
      <alignment horizontal="center" vertical="center" wrapText="1"/>
    </xf>
    <xf numFmtId="9" fontId="53" fillId="0" borderId="23" xfId="0" applyNumberFormat="1" applyFont="1" applyBorder="1" applyAlignment="1">
      <alignment horizontal="center" vertical="center" wrapText="1"/>
    </xf>
    <xf numFmtId="0" fontId="53" fillId="0" borderId="1" xfId="0" applyFont="1" applyBorder="1" applyAlignment="1">
      <alignment horizontal="center" vertical="center" wrapText="1"/>
    </xf>
    <xf numFmtId="9" fontId="53" fillId="0" borderId="29" xfId="0" applyNumberFormat="1" applyFont="1" applyBorder="1" applyAlignment="1">
      <alignment horizontal="center" vertical="center" wrapText="1"/>
    </xf>
    <xf numFmtId="169" fontId="53" fillId="0" borderId="23" xfId="0" applyNumberFormat="1" applyFont="1" applyBorder="1" applyAlignment="1">
      <alignment horizontal="center" vertical="center" wrapText="1"/>
    </xf>
    <xf numFmtId="14" fontId="37" fillId="0" borderId="1" xfId="0" applyNumberFormat="1" applyFont="1" applyBorder="1" applyAlignment="1">
      <alignment horizontal="center" vertical="center"/>
    </xf>
    <xf numFmtId="14" fontId="37" fillId="28" borderId="1" xfId="0" applyNumberFormat="1" applyFont="1" applyFill="1" applyBorder="1" applyAlignment="1">
      <alignment horizontal="center" vertical="center"/>
    </xf>
    <xf numFmtId="0" fontId="37" fillId="28" borderId="1" xfId="0" applyFont="1" applyFill="1" applyBorder="1" applyAlignment="1">
      <alignment horizontal="center" vertical="center"/>
    </xf>
    <xf numFmtId="1" fontId="53" fillId="0" borderId="21" xfId="0" applyNumberFormat="1" applyFont="1" applyBorder="1" applyAlignment="1">
      <alignment vertical="center" wrapText="1"/>
    </xf>
    <xf numFmtId="1" fontId="53" fillId="0" borderId="21" xfId="0" applyNumberFormat="1" applyFont="1" applyBorder="1" applyAlignment="1">
      <alignment horizontal="center" vertical="center" wrapText="1"/>
    </xf>
    <xf numFmtId="49" fontId="53" fillId="0" borderId="21" xfId="0" applyNumberFormat="1" applyFont="1" applyBorder="1" applyAlignment="1">
      <alignment horizontal="center" vertical="center" wrapText="1"/>
    </xf>
    <xf numFmtId="0" fontId="57" fillId="0" borderId="21" xfId="0" applyFont="1" applyBorder="1"/>
    <xf numFmtId="0" fontId="53" fillId="0" borderId="13" xfId="0" applyFont="1" applyBorder="1" applyAlignment="1">
      <alignment horizontal="center" vertical="center" wrapText="1"/>
    </xf>
    <xf numFmtId="0" fontId="53" fillId="0" borderId="21" xfId="0" applyFont="1" applyBorder="1" applyAlignment="1">
      <alignment horizontal="center" vertical="center" wrapText="1"/>
    </xf>
    <xf numFmtId="0" fontId="37" fillId="0" borderId="0" xfId="0" applyFont="1" applyAlignment="1">
      <alignment vertical="center" wrapText="1"/>
    </xf>
    <xf numFmtId="0" fontId="53" fillId="0" borderId="28" xfId="0" applyFont="1" applyBorder="1" applyAlignment="1">
      <alignment horizontal="center" vertical="center" wrapText="1"/>
    </xf>
    <xf numFmtId="0" fontId="53" fillId="0" borderId="15" xfId="0" applyFont="1" applyBorder="1" applyAlignment="1">
      <alignment horizontal="center" vertical="center" wrapText="1"/>
    </xf>
    <xf numFmtId="49" fontId="53" fillId="0" borderId="15" xfId="0" applyNumberFormat="1" applyFont="1" applyBorder="1" applyAlignment="1">
      <alignment horizontal="center" vertical="center" wrapText="1"/>
    </xf>
    <xf numFmtId="0" fontId="37" fillId="0" borderId="6" xfId="0" applyFont="1" applyBorder="1"/>
    <xf numFmtId="0" fontId="37" fillId="0" borderId="1" xfId="0" applyFont="1" applyBorder="1"/>
    <xf numFmtId="49" fontId="37" fillId="0" borderId="1" xfId="0" applyNumberFormat="1" applyFont="1" applyBorder="1"/>
    <xf numFmtId="0" fontId="53" fillId="0" borderId="0" xfId="0" applyFont="1"/>
    <xf numFmtId="49" fontId="37" fillId="0" borderId="0" xfId="0" applyNumberFormat="1" applyFont="1"/>
    <xf numFmtId="0" fontId="37" fillId="28" borderId="1" xfId="0" applyFont="1" applyFill="1" applyBorder="1" applyAlignment="1">
      <alignment horizontal="center" vertical="center" wrapText="1"/>
    </xf>
    <xf numFmtId="0" fontId="53" fillId="0" borderId="21" xfId="0" applyFont="1" applyBorder="1" applyAlignment="1">
      <alignment horizontal="center" vertical="center"/>
    </xf>
    <xf numFmtId="1" fontId="53" fillId="0" borderId="1" xfId="0" applyNumberFormat="1" applyFont="1" applyBorder="1" applyAlignment="1">
      <alignment horizontal="left" vertical="center" wrapText="1"/>
    </xf>
    <xf numFmtId="164" fontId="53" fillId="0" borderId="1" xfId="13" applyFont="1" applyBorder="1" applyAlignment="1">
      <alignment horizontal="center" vertical="center" wrapText="1"/>
    </xf>
    <xf numFmtId="164" fontId="53" fillId="28" borderId="1" xfId="13" applyFont="1" applyFill="1" applyBorder="1" applyAlignment="1">
      <alignment horizontal="center" vertical="center" wrapText="1"/>
    </xf>
    <xf numFmtId="164" fontId="53" fillId="0" borderId="30" xfId="13" applyFont="1" applyBorder="1" applyAlignment="1">
      <alignment horizontal="center" vertical="center" wrapText="1"/>
    </xf>
    <xf numFmtId="164" fontId="53" fillId="0" borderId="19" xfId="13" applyFont="1" applyBorder="1" applyAlignment="1">
      <alignment horizontal="center" vertical="center" wrapText="1"/>
    </xf>
    <xf numFmtId="164" fontId="53" fillId="30" borderId="1" xfId="13" applyFont="1" applyFill="1" applyBorder="1" applyAlignment="1">
      <alignment horizontal="center" vertical="center" wrapText="1"/>
    </xf>
    <xf numFmtId="164" fontId="37" fillId="0" borderId="1" xfId="13" applyFont="1" applyBorder="1" applyAlignment="1"/>
    <xf numFmtId="164" fontId="37" fillId="0" borderId="0" xfId="13" applyFont="1" applyAlignment="1"/>
    <xf numFmtId="49" fontId="57" fillId="0" borderId="21" xfId="0" applyNumberFormat="1" applyFont="1" applyBorder="1" applyAlignment="1">
      <alignment horizontal="center" vertical="center"/>
    </xf>
    <xf numFmtId="0" fontId="53" fillId="0" borderId="15" xfId="0" applyFont="1" applyBorder="1" applyAlignment="1">
      <alignment horizontal="left" vertical="center" wrapText="1"/>
    </xf>
    <xf numFmtId="0" fontId="53" fillId="0" borderId="13" xfId="0" applyFont="1" applyBorder="1" applyAlignment="1">
      <alignment horizontal="left" vertical="center" wrapText="1"/>
    </xf>
    <xf numFmtId="0" fontId="17" fillId="35" borderId="25"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17" fillId="0" borderId="1" xfId="0" applyFont="1" applyBorder="1" applyAlignment="1">
      <alignment horizontal="center" vertical="center" wrapText="1"/>
    </xf>
    <xf numFmtId="9" fontId="53" fillId="0" borderId="22" xfId="0" applyNumberFormat="1" applyFont="1" applyBorder="1" applyAlignment="1">
      <alignment horizontal="center" vertical="center" wrapText="1"/>
    </xf>
    <xf numFmtId="1" fontId="53" fillId="28" borderId="25" xfId="0" applyNumberFormat="1" applyFont="1" applyFill="1" applyBorder="1" applyAlignment="1">
      <alignment vertical="center" wrapText="1"/>
    </xf>
    <xf numFmtId="169" fontId="58" fillId="0" borderId="30" xfId="0" applyNumberFormat="1" applyFont="1" applyBorder="1" applyAlignment="1">
      <alignment horizontal="center" vertical="center" wrapText="1"/>
    </xf>
    <xf numFmtId="0" fontId="53" fillId="0" borderId="1" xfId="0" applyFont="1" applyBorder="1" applyAlignment="1">
      <alignment horizontal="center" vertical="center"/>
    </xf>
    <xf numFmtId="1" fontId="53" fillId="28" borderId="1" xfId="0" applyNumberFormat="1" applyFont="1" applyFill="1" applyBorder="1" applyAlignment="1">
      <alignment vertical="center" wrapText="1"/>
    </xf>
    <xf numFmtId="0" fontId="53" fillId="28" borderId="1" xfId="0" applyFont="1" applyFill="1" applyBorder="1" applyAlignment="1">
      <alignment vertical="center" wrapText="1"/>
    </xf>
    <xf numFmtId="0" fontId="55" fillId="28" borderId="1" xfId="0" applyFont="1" applyFill="1" applyBorder="1" applyAlignment="1">
      <alignment vertical="center" wrapText="1"/>
    </xf>
    <xf numFmtId="0" fontId="37" fillId="28" borderId="0" xfId="0" applyFont="1" applyFill="1"/>
    <xf numFmtId="169" fontId="58" fillId="0" borderId="29" xfId="0" applyNumberFormat="1" applyFont="1" applyBorder="1" applyAlignment="1">
      <alignment horizontal="center" vertical="center" wrapText="1"/>
    </xf>
    <xf numFmtId="9" fontId="53" fillId="0" borderId="1" xfId="0" applyNumberFormat="1" applyFont="1" applyBorder="1" applyAlignment="1">
      <alignment horizontal="center" vertical="center" wrapText="1"/>
    </xf>
    <xf numFmtId="0" fontId="59" fillId="55" borderId="1" xfId="0" applyFont="1" applyFill="1" applyBorder="1" applyAlignment="1">
      <alignment horizontal="center" vertical="center" wrapText="1"/>
    </xf>
    <xf numFmtId="0" fontId="16" fillId="25" borderId="28" xfId="0" applyFont="1" applyFill="1" applyBorder="1" applyAlignment="1">
      <alignment horizontal="center" vertical="center" wrapText="1"/>
    </xf>
    <xf numFmtId="0" fontId="15" fillId="28" borderId="1" xfId="0" applyFont="1" applyFill="1" applyBorder="1" applyAlignment="1">
      <alignment horizontal="left" vertical="center" wrapText="1"/>
    </xf>
    <xf numFmtId="49" fontId="37" fillId="0" borderId="1" xfId="0" applyNumberFormat="1" applyFont="1" applyFill="1" applyBorder="1" applyAlignment="1">
      <alignment horizontal="center" vertical="center"/>
    </xf>
    <xf numFmtId="1" fontId="53" fillId="0" borderId="19" xfId="0" applyNumberFormat="1" applyFont="1" applyFill="1" applyBorder="1" applyAlignment="1">
      <alignment vertical="center" wrapText="1"/>
    </xf>
    <xf numFmtId="1" fontId="53" fillId="0" borderId="1" xfId="0" applyNumberFormat="1" applyFont="1" applyFill="1" applyBorder="1" applyAlignment="1">
      <alignment horizontal="left" vertical="center" wrapText="1"/>
    </xf>
    <xf numFmtId="0" fontId="37" fillId="30" borderId="1" xfId="0" applyFont="1" applyFill="1" applyBorder="1" applyAlignment="1">
      <alignment vertical="center" wrapText="1"/>
    </xf>
    <xf numFmtId="0" fontId="37" fillId="3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57" fillId="29" borderId="1" xfId="0" applyFont="1" applyFill="1" applyBorder="1" applyAlignment="1">
      <alignment vertical="center" wrapText="1"/>
    </xf>
    <xf numFmtId="0" fontId="55" fillId="29" borderId="1" xfId="0" applyFont="1" applyFill="1" applyBorder="1" applyAlignment="1">
      <alignment vertical="center" wrapText="1"/>
    </xf>
    <xf numFmtId="0" fontId="55" fillId="29" borderId="4" xfId="0" applyFont="1" applyFill="1" applyBorder="1" applyAlignment="1">
      <alignment vertical="center" wrapText="1"/>
    </xf>
    <xf numFmtId="0" fontId="53" fillId="29" borderId="6" xfId="0" applyFont="1" applyFill="1" applyBorder="1" applyAlignment="1">
      <alignment vertical="center" wrapText="1"/>
    </xf>
    <xf numFmtId="0" fontId="57" fillId="29" borderId="6" xfId="0" applyFont="1" applyFill="1" applyBorder="1" applyAlignment="1">
      <alignment vertical="center" wrapText="1"/>
    </xf>
    <xf numFmtId="0" fontId="53" fillId="0" borderId="23" xfId="0" applyFont="1" applyFill="1" applyBorder="1" applyAlignment="1">
      <alignment horizontal="center" vertical="center" wrapText="1"/>
    </xf>
    <xf numFmtId="168" fontId="54" fillId="50" borderId="15" xfId="0" applyNumberFormat="1" applyFont="1" applyFill="1" applyBorder="1" applyAlignment="1">
      <alignment horizontal="center" vertical="center" wrapText="1"/>
    </xf>
    <xf numFmtId="1" fontId="53" fillId="28" borderId="1" xfId="0" applyNumberFormat="1" applyFont="1" applyFill="1" applyBorder="1" applyAlignment="1">
      <alignment horizontal="center" vertical="center" wrapText="1"/>
    </xf>
    <xf numFmtId="1" fontId="53" fillId="28" borderId="24" xfId="0" applyNumberFormat="1" applyFont="1" applyFill="1" applyBorder="1" applyAlignment="1">
      <alignment horizontal="center" vertical="center" wrapText="1"/>
    </xf>
    <xf numFmtId="0" fontId="55" fillId="39" borderId="1" xfId="0" applyFont="1" applyFill="1" applyBorder="1" applyAlignment="1">
      <alignment horizontal="center" vertical="center"/>
    </xf>
    <xf numFmtId="0" fontId="53" fillId="28" borderId="21" xfId="0" applyFont="1" applyFill="1" applyBorder="1" applyAlignment="1">
      <alignment horizontal="center" vertical="center" wrapText="1"/>
    </xf>
    <xf numFmtId="0" fontId="53" fillId="56" borderId="6" xfId="0" applyFont="1" applyFill="1" applyBorder="1" applyAlignment="1">
      <alignment vertical="center"/>
    </xf>
    <xf numFmtId="0" fontId="53" fillId="29" borderId="23" xfId="0" applyFont="1" applyFill="1" applyBorder="1" applyAlignment="1">
      <alignment horizontal="center" vertical="center" wrapText="1"/>
    </xf>
    <xf numFmtId="0" fontId="53" fillId="29" borderId="30" xfId="0" applyFont="1" applyFill="1" applyBorder="1" applyAlignment="1">
      <alignment horizontal="center" vertical="center" wrapText="1"/>
    </xf>
    <xf numFmtId="0" fontId="53" fillId="56" borderId="6" xfId="0" applyFont="1" applyFill="1" applyBorder="1" applyAlignment="1">
      <alignment vertical="center" wrapText="1"/>
    </xf>
    <xf numFmtId="0" fontId="53" fillId="15" borderId="2" xfId="0" applyFont="1" applyFill="1" applyBorder="1" applyAlignment="1">
      <alignment vertical="center" wrapText="1"/>
    </xf>
    <xf numFmtId="0" fontId="53" fillId="35" borderId="1" xfId="0" applyFont="1" applyFill="1" applyBorder="1" applyAlignment="1">
      <alignment vertical="center" wrapText="1"/>
    </xf>
    <xf numFmtId="1" fontId="53" fillId="28" borderId="19" xfId="0" applyNumberFormat="1" applyFont="1" applyFill="1" applyBorder="1" applyAlignment="1">
      <alignment vertical="center" wrapText="1"/>
    </xf>
    <xf numFmtId="49" fontId="37" fillId="28" borderId="4" xfId="0" applyNumberFormat="1" applyFont="1" applyFill="1" applyBorder="1" applyAlignment="1">
      <alignment horizontal="center" vertical="center"/>
    </xf>
    <xf numFmtId="164" fontId="53" fillId="28" borderId="19" xfId="13" applyFont="1" applyFill="1" applyBorder="1" applyAlignment="1">
      <alignment horizontal="center" vertical="center" wrapText="1"/>
    </xf>
    <xf numFmtId="1" fontId="53" fillId="28" borderId="19" xfId="0" applyNumberFormat="1" applyFont="1" applyFill="1" applyBorder="1" applyAlignment="1">
      <alignment horizontal="center" vertical="center" wrapText="1"/>
    </xf>
    <xf numFmtId="0" fontId="53" fillId="28" borderId="23" xfId="0" applyFont="1" applyFill="1" applyBorder="1" applyAlignment="1">
      <alignment horizontal="center" vertical="center" wrapText="1"/>
    </xf>
    <xf numFmtId="0" fontId="53" fillId="28" borderId="30" xfId="0" applyFont="1" applyFill="1" applyBorder="1" applyAlignment="1">
      <alignment horizontal="center" vertical="center" wrapText="1"/>
    </xf>
    <xf numFmtId="49" fontId="37" fillId="28" borderId="1" xfId="0" applyNumberFormat="1" applyFont="1" applyFill="1" applyBorder="1" applyAlignment="1">
      <alignment horizontal="center" vertical="center"/>
    </xf>
    <xf numFmtId="1" fontId="53" fillId="28" borderId="30" xfId="0" applyNumberFormat="1" applyFont="1" applyFill="1" applyBorder="1" applyAlignment="1">
      <alignment vertical="center" wrapText="1"/>
    </xf>
    <xf numFmtId="168" fontId="54" fillId="50" borderId="15" xfId="0" applyNumberFormat="1" applyFont="1" applyFill="1" applyBorder="1" applyAlignment="1">
      <alignment horizontal="center" wrapText="1"/>
    </xf>
    <xf numFmtId="1" fontId="53" fillId="0" borderId="14" xfId="0" applyNumberFormat="1" applyFont="1" applyBorder="1" applyAlignment="1">
      <alignment horizontal="center" vertical="center" wrapText="1"/>
    </xf>
    <xf numFmtId="164" fontId="53" fillId="0" borderId="14" xfId="13" applyFont="1" applyBorder="1" applyAlignment="1">
      <alignment horizontal="center" vertical="center" wrapText="1"/>
    </xf>
    <xf numFmtId="1" fontId="53" fillId="28" borderId="2" xfId="0" applyNumberFormat="1" applyFont="1" applyFill="1" applyBorder="1" applyAlignment="1">
      <alignment vertical="center" wrapText="1"/>
    </xf>
    <xf numFmtId="1" fontId="53" fillId="53" borderId="25" xfId="0" applyNumberFormat="1" applyFont="1" applyFill="1" applyBorder="1" applyAlignment="1">
      <alignment horizontal="left" vertical="center" wrapText="1"/>
    </xf>
    <xf numFmtId="1" fontId="53" fillId="28" borderId="25" xfId="0" applyNumberFormat="1" applyFont="1" applyFill="1" applyBorder="1" applyAlignment="1">
      <alignment horizontal="center" vertical="center" wrapText="1"/>
    </xf>
    <xf numFmtId="0" fontId="53" fillId="0" borderId="13" xfId="0" applyFont="1" applyBorder="1" applyAlignment="1">
      <alignment vertical="center" wrapText="1"/>
    </xf>
    <xf numFmtId="0" fontId="53" fillId="0" borderId="6" xfId="0" applyFont="1" applyBorder="1" applyAlignment="1">
      <alignment vertical="center" wrapText="1"/>
    </xf>
    <xf numFmtId="1" fontId="53" fillId="0" borderId="19" xfId="0" applyNumberFormat="1" applyFont="1" applyFill="1" applyBorder="1" applyAlignment="1">
      <alignment horizontal="left" vertical="center" wrapText="1"/>
    </xf>
    <xf numFmtId="1" fontId="53" fillId="28" borderId="26" xfId="0" applyNumberFormat="1" applyFont="1" applyFill="1" applyBorder="1" applyAlignment="1">
      <alignment vertical="center" wrapText="1"/>
    </xf>
    <xf numFmtId="0" fontId="57" fillId="29" borderId="21" xfId="0" applyFont="1" applyFill="1" applyBorder="1"/>
    <xf numFmtId="1" fontId="53" fillId="29" borderId="21" xfId="0" applyNumberFormat="1" applyFont="1" applyFill="1" applyBorder="1" applyAlignment="1">
      <alignment horizontal="center" vertical="center" wrapText="1"/>
    </xf>
    <xf numFmtId="0" fontId="53" fillId="29" borderId="13" xfId="0" applyFont="1" applyFill="1" applyBorder="1" applyAlignment="1">
      <alignment horizontal="center" vertical="center" wrapText="1"/>
    </xf>
    <xf numFmtId="0" fontId="53" fillId="29" borderId="13" xfId="0" applyFont="1" applyFill="1" applyBorder="1" applyAlignment="1">
      <alignment horizontal="left" vertical="center" wrapText="1"/>
    </xf>
    <xf numFmtId="0" fontId="53" fillId="17" borderId="13" xfId="0" applyFont="1" applyFill="1" applyBorder="1" applyAlignment="1">
      <alignment horizontal="center" vertical="center" wrapText="1"/>
    </xf>
    <xf numFmtId="0" fontId="0" fillId="0" borderId="16" xfId="0" applyFill="1" applyBorder="1" applyAlignment="1">
      <alignment wrapText="1"/>
    </xf>
    <xf numFmtId="9" fontId="55" fillId="0" borderId="4" xfId="0" applyNumberFormat="1" applyFont="1" applyBorder="1" applyAlignment="1">
      <alignment horizontal="center" vertical="center"/>
    </xf>
    <xf numFmtId="168" fontId="54" fillId="50" borderId="15" xfId="0" applyNumberFormat="1" applyFont="1" applyFill="1" applyBorder="1" applyAlignment="1">
      <alignment horizontal="center" vertical="center" wrapText="1"/>
    </xf>
    <xf numFmtId="169" fontId="53" fillId="0" borderId="24" xfId="0" applyNumberFormat="1" applyFont="1" applyBorder="1" applyAlignment="1">
      <alignment horizontal="center" vertical="center" wrapText="1"/>
    </xf>
    <xf numFmtId="169" fontId="53" fillId="0" borderId="3" xfId="0" applyNumberFormat="1" applyFont="1" applyBorder="1" applyAlignment="1">
      <alignment horizontal="center" vertical="center" wrapText="1"/>
    </xf>
    <xf numFmtId="169" fontId="53" fillId="0" borderId="22" xfId="0" applyNumberFormat="1" applyFont="1" applyBorder="1" applyAlignment="1">
      <alignment horizontal="center" vertical="center" wrapText="1"/>
    </xf>
    <xf numFmtId="169" fontId="53" fillId="0" borderId="29" xfId="0" applyNumberFormat="1" applyFont="1" applyBorder="1" applyAlignment="1">
      <alignment horizontal="center" vertical="center" wrapText="1"/>
    </xf>
    <xf numFmtId="9" fontId="53" fillId="0" borderId="6" xfId="0" applyNumberFormat="1" applyFont="1" applyBorder="1" applyAlignment="1">
      <alignment horizontal="center" vertical="center" wrapText="1"/>
    </xf>
    <xf numFmtId="1" fontId="53" fillId="0" borderId="1" xfId="0" applyNumberFormat="1" applyFont="1" applyFill="1" applyBorder="1" applyAlignment="1">
      <alignment vertical="center" wrapText="1"/>
    </xf>
    <xf numFmtId="1" fontId="53" fillId="0" borderId="6" xfId="0" applyNumberFormat="1" applyFont="1" applyFill="1" applyBorder="1" applyAlignment="1">
      <alignment horizontal="left" vertical="center" wrapText="1"/>
    </xf>
    <xf numFmtId="1" fontId="53" fillId="0" borderId="30" xfId="0" applyNumberFormat="1" applyFont="1" applyFill="1" applyBorder="1" applyAlignment="1">
      <alignment vertical="center" wrapText="1"/>
    </xf>
    <xf numFmtId="1" fontId="53" fillId="0" borderId="2" xfId="0" applyNumberFormat="1" applyFont="1" applyFill="1" applyBorder="1" applyAlignment="1">
      <alignment vertical="center" wrapText="1"/>
    </xf>
    <xf numFmtId="1" fontId="53" fillId="0" borderId="25" xfId="0" applyNumberFormat="1" applyFont="1" applyFill="1" applyBorder="1" applyAlignment="1">
      <alignment vertical="center" wrapText="1"/>
    </xf>
    <xf numFmtId="1" fontId="53" fillId="0" borderId="6" xfId="0" applyNumberFormat="1" applyFont="1" applyFill="1" applyBorder="1" applyAlignment="1">
      <alignment vertical="center" wrapText="1"/>
    </xf>
    <xf numFmtId="1" fontId="53" fillId="0" borderId="21" xfId="0" applyNumberFormat="1" applyFont="1" applyFill="1" applyBorder="1" applyAlignment="1">
      <alignment vertical="center" wrapText="1"/>
    </xf>
    <xf numFmtId="0" fontId="53" fillId="0" borderId="13" xfId="0" applyFont="1" applyFill="1" applyBorder="1" applyAlignment="1">
      <alignment vertical="center" wrapText="1"/>
    </xf>
    <xf numFmtId="0" fontId="53" fillId="0" borderId="6" xfId="0" applyFont="1" applyFill="1" applyBorder="1" applyAlignment="1">
      <alignment vertical="center" wrapText="1"/>
    </xf>
    <xf numFmtId="1" fontId="53" fillId="0" borderId="21" xfId="0" applyNumberFormat="1" applyFont="1" applyFill="1" applyBorder="1" applyAlignment="1">
      <alignment horizontal="center" vertical="center" wrapText="1"/>
    </xf>
    <xf numFmtId="0" fontId="53" fillId="0" borderId="15" xfId="0" applyFont="1" applyFill="1" applyBorder="1" applyAlignment="1">
      <alignment horizontal="left" vertical="center" wrapText="1"/>
    </xf>
    <xf numFmtId="0" fontId="37" fillId="0" borderId="1" xfId="0" applyFont="1" applyFill="1" applyBorder="1" applyAlignment="1">
      <alignment vertical="center" wrapText="1"/>
    </xf>
    <xf numFmtId="0" fontId="53" fillId="0" borderId="30" xfId="0" applyFont="1" applyFill="1" applyBorder="1" applyAlignment="1">
      <alignment horizontal="center" vertical="center" wrapText="1"/>
    </xf>
    <xf numFmtId="0" fontId="53" fillId="0" borderId="13" xfId="0" applyFont="1" applyFill="1" applyBorder="1" applyAlignment="1">
      <alignment horizontal="center" vertical="center" wrapText="1"/>
    </xf>
    <xf numFmtId="0" fontId="53" fillId="0" borderId="21" xfId="0" applyFont="1" applyFill="1" applyBorder="1" applyAlignment="1">
      <alignment horizontal="center" vertical="center" wrapText="1"/>
    </xf>
    <xf numFmtId="0" fontId="53" fillId="0" borderId="2" xfId="0" applyFont="1" applyFill="1" applyBorder="1" applyAlignment="1">
      <alignment vertical="center" wrapText="1"/>
    </xf>
    <xf numFmtId="0" fontId="37" fillId="0" borderId="2" xfId="0" applyFont="1" applyFill="1" applyBorder="1"/>
    <xf numFmtId="0" fontId="37" fillId="0" borderId="4" xfId="0" applyFont="1" applyBorder="1"/>
    <xf numFmtId="49" fontId="37" fillId="0" borderId="4" xfId="0" applyNumberFormat="1" applyFont="1" applyBorder="1"/>
    <xf numFmtId="164" fontId="37" fillId="0" borderId="4" xfId="13" applyFont="1" applyBorder="1" applyAlignment="1"/>
    <xf numFmtId="169" fontId="53" fillId="0" borderId="4" xfId="0" applyNumberFormat="1" applyFont="1" applyBorder="1" applyAlignment="1">
      <alignment horizontal="center" vertical="center" wrapText="1"/>
    </xf>
    <xf numFmtId="9" fontId="53" fillId="0" borderId="2" xfId="0" applyNumberFormat="1" applyFont="1" applyBorder="1" applyAlignment="1">
      <alignment horizontal="center" vertical="center" wrapText="1"/>
    </xf>
    <xf numFmtId="1" fontId="53" fillId="0" borderId="6" xfId="0" applyNumberFormat="1" applyFont="1" applyFill="1" applyBorder="1" applyAlignment="1">
      <alignment horizontal="center" vertical="center" wrapText="1"/>
    </xf>
    <xf numFmtId="1" fontId="53" fillId="0" borderId="2" xfId="0" applyNumberFormat="1" applyFont="1" applyFill="1" applyBorder="1" applyAlignment="1">
      <alignment horizontal="left" vertical="center" wrapText="1"/>
    </xf>
    <xf numFmtId="1" fontId="53" fillId="0" borderId="27" xfId="0" applyNumberFormat="1" applyFont="1" applyFill="1" applyBorder="1" applyAlignment="1">
      <alignment vertical="center" wrapText="1"/>
    </xf>
    <xf numFmtId="0" fontId="53" fillId="0" borderId="4" xfId="0" applyFont="1" applyFill="1" applyBorder="1" applyAlignment="1">
      <alignment vertical="center" wrapText="1"/>
    </xf>
    <xf numFmtId="1" fontId="53" fillId="0" borderId="23" xfId="0" applyNumberFormat="1" applyFont="1" applyFill="1" applyBorder="1" applyAlignment="1">
      <alignment vertical="center" wrapText="1"/>
    </xf>
    <xf numFmtId="0" fontId="53" fillId="0" borderId="28" xfId="0" applyFont="1" applyFill="1" applyBorder="1" applyAlignment="1">
      <alignment vertical="center" wrapText="1"/>
    </xf>
    <xf numFmtId="0" fontId="53" fillId="0" borderId="1" xfId="0" applyFont="1" applyFill="1" applyBorder="1" applyAlignment="1">
      <alignment vertical="center" wrapText="1"/>
    </xf>
    <xf numFmtId="0" fontId="53" fillId="0" borderId="0" xfId="0" applyFont="1" applyAlignment="1"/>
    <xf numFmtId="0" fontId="37" fillId="0" borderId="0" xfId="0" applyFont="1" applyAlignment="1"/>
    <xf numFmtId="49" fontId="37" fillId="28" borderId="4" xfId="0" applyNumberFormat="1" applyFont="1" applyFill="1" applyBorder="1" applyAlignment="1">
      <alignment horizontal="center" vertical="center" wrapText="1"/>
    </xf>
    <xf numFmtId="1" fontId="53" fillId="28" borderId="30" xfId="0" applyNumberFormat="1" applyFont="1" applyFill="1" applyBorder="1" applyAlignment="1">
      <alignment horizontal="center" vertical="center" wrapText="1"/>
    </xf>
    <xf numFmtId="9" fontId="53" fillId="0" borderId="24" xfId="0" applyNumberFormat="1" applyFont="1" applyBorder="1" applyAlignment="1">
      <alignment horizontal="center" vertical="center" wrapText="1"/>
    </xf>
    <xf numFmtId="9" fontId="53" fillId="0" borderId="3" xfId="0" applyNumberFormat="1" applyFont="1" applyBorder="1" applyAlignment="1">
      <alignment horizontal="center" vertical="center" wrapText="1"/>
    </xf>
    <xf numFmtId="1" fontId="53" fillId="0" borderId="0" xfId="0" applyNumberFormat="1" applyFont="1" applyFill="1" applyBorder="1" applyAlignment="1">
      <alignment horizontal="left" vertical="center" wrapText="1"/>
    </xf>
    <xf numFmtId="49" fontId="53" fillId="0" borderId="0" xfId="0" applyNumberFormat="1" applyFont="1" applyBorder="1" applyAlignment="1">
      <alignment horizontal="center" vertical="center" wrapText="1"/>
    </xf>
    <xf numFmtId="1" fontId="53" fillId="0" borderId="0" xfId="0" applyNumberFormat="1" applyFont="1" applyBorder="1" applyAlignment="1">
      <alignment horizontal="center" vertical="center" wrapText="1"/>
    </xf>
    <xf numFmtId="0" fontId="53" fillId="0" borderId="0" xfId="0" applyFont="1" applyBorder="1" applyAlignment="1">
      <alignment horizontal="center" vertical="center" wrapText="1"/>
    </xf>
    <xf numFmtId="0" fontId="49" fillId="43" borderId="15" xfId="0" applyFont="1" applyFill="1" applyBorder="1" applyAlignment="1">
      <alignment horizontal="center" vertical="center" wrapText="1"/>
    </xf>
    <xf numFmtId="0" fontId="47" fillId="0" borderId="30" xfId="0" applyFont="1" applyBorder="1" applyAlignment="1"/>
    <xf numFmtId="0" fontId="46" fillId="42" borderId="0" xfId="0" applyFont="1" applyFill="1" applyAlignment="1">
      <alignment horizontal="center" vertical="center"/>
    </xf>
    <xf numFmtId="0" fontId="47" fillId="0" borderId="0" xfId="0" applyFont="1" applyAlignment="1"/>
    <xf numFmtId="0" fontId="49" fillId="43" borderId="22" xfId="0" applyFont="1" applyFill="1" applyBorder="1" applyAlignment="1">
      <alignment horizontal="center" vertical="center" wrapText="1"/>
    </xf>
    <xf numFmtId="0" fontId="47" fillId="0" borderId="22" xfId="0" applyFont="1" applyBorder="1" applyAlignment="1"/>
    <xf numFmtId="0" fontId="47" fillId="0" borderId="23" xfId="0" applyFont="1" applyBorder="1" applyAlignment="1"/>
    <xf numFmtId="0" fontId="50" fillId="44" borderId="12" xfId="0" applyFont="1" applyFill="1" applyBorder="1" applyAlignment="1">
      <alignment horizontal="center" vertical="center" wrapText="1"/>
    </xf>
    <xf numFmtId="0" fontId="47" fillId="0" borderId="12" xfId="0" applyFont="1" applyBorder="1" applyAlignment="1"/>
    <xf numFmtId="0" fontId="51" fillId="42" borderId="11" xfId="0" applyFont="1" applyFill="1" applyBorder="1" applyAlignment="1">
      <alignment horizontal="center" vertical="center"/>
    </xf>
    <xf numFmtId="0" fontId="50" fillId="44" borderId="24" xfId="0" applyFont="1" applyFill="1" applyBorder="1" applyAlignment="1">
      <alignment horizontal="center" vertical="center" wrapText="1"/>
    </xf>
    <xf numFmtId="0" fontId="47" fillId="0" borderId="25" xfId="0" applyFont="1" applyBorder="1" applyAlignment="1"/>
    <xf numFmtId="0" fontId="47" fillId="0" borderId="29" xfId="0" applyFont="1" applyBorder="1" applyAlignment="1"/>
    <xf numFmtId="0" fontId="50" fillId="42" borderId="26" xfId="0" applyFont="1" applyFill="1" applyBorder="1" applyAlignment="1">
      <alignment horizontal="center" vertical="center" wrapText="1"/>
    </xf>
    <xf numFmtId="0" fontId="47" fillId="0" borderId="27" xfId="0" applyFont="1" applyBorder="1" applyAlignment="1"/>
    <xf numFmtId="0" fontId="47" fillId="0" borderId="28" xfId="0" applyFont="1" applyBorder="1" applyAlignment="1"/>
    <xf numFmtId="0" fontId="49" fillId="43" borderId="15" xfId="0" applyFont="1" applyFill="1" applyBorder="1" applyAlignment="1">
      <alignment horizontal="center" vertical="center"/>
    </xf>
    <xf numFmtId="0" fontId="50" fillId="44" borderId="11" xfId="0" applyFont="1" applyFill="1" applyBorder="1" applyAlignment="1">
      <alignment horizontal="center" vertical="center" wrapText="1"/>
    </xf>
    <xf numFmtId="0" fontId="47" fillId="0" borderId="13" xfId="0" applyFont="1" applyBorder="1" applyAlignment="1"/>
    <xf numFmtId="0" fontId="47" fillId="0" borderId="24" xfId="0" applyFont="1" applyBorder="1" applyAlignment="1"/>
    <xf numFmtId="0" fontId="0" fillId="0" borderId="0" xfId="0" applyAlignment="1"/>
    <xf numFmtId="0" fontId="50" fillId="42" borderId="11" xfId="0" applyFont="1" applyFill="1" applyBorder="1" applyAlignment="1">
      <alignment horizontal="center" vertical="center" wrapText="1"/>
    </xf>
    <xf numFmtId="0" fontId="50" fillId="42" borderId="11" xfId="0" applyFont="1" applyFill="1" applyBorder="1" applyAlignment="1">
      <alignment horizontal="center" vertical="center"/>
    </xf>
    <xf numFmtId="0" fontId="54" fillId="50" borderId="11" xfId="0" applyFont="1" applyFill="1" applyBorder="1" applyAlignment="1">
      <alignment horizontal="center" vertical="center" wrapText="1"/>
    </xf>
    <xf numFmtId="0" fontId="55" fillId="0" borderId="12" xfId="0" applyFont="1" applyBorder="1" applyAlignment="1"/>
    <xf numFmtId="0" fontId="55" fillId="0" borderId="13" xfId="0" applyFont="1" applyBorder="1" applyAlignment="1"/>
    <xf numFmtId="168" fontId="54" fillId="50" borderId="15" xfId="0" applyNumberFormat="1" applyFont="1" applyFill="1" applyBorder="1" applyAlignment="1">
      <alignment horizontal="center" vertical="center" wrapText="1"/>
    </xf>
    <xf numFmtId="168" fontId="54" fillId="50" borderId="30" xfId="0" applyNumberFormat="1" applyFont="1" applyFill="1" applyBorder="1" applyAlignment="1">
      <alignment horizontal="center" vertical="center" wrapText="1"/>
    </xf>
    <xf numFmtId="168" fontId="54" fillId="50" borderId="31" xfId="0" applyNumberFormat="1" applyFont="1" applyFill="1" applyBorder="1" applyAlignment="1">
      <alignment horizontal="center" vertical="center" wrapText="1"/>
    </xf>
    <xf numFmtId="168" fontId="54" fillId="50" borderId="19" xfId="0" applyNumberFormat="1" applyFont="1" applyFill="1" applyBorder="1" applyAlignment="1">
      <alignment horizontal="center" vertical="center" wrapText="1"/>
    </xf>
    <xf numFmtId="49" fontId="54" fillId="50" borderId="15" xfId="0" applyNumberFormat="1" applyFont="1" applyFill="1" applyBorder="1" applyAlignment="1">
      <alignment horizontal="center" vertical="center" wrapText="1"/>
    </xf>
    <xf numFmtId="49" fontId="54" fillId="50" borderId="19" xfId="0" applyNumberFormat="1" applyFont="1" applyFill="1" applyBorder="1" applyAlignment="1">
      <alignment horizontal="center" vertical="center" wrapText="1"/>
    </xf>
    <xf numFmtId="164" fontId="54" fillId="50" borderId="15" xfId="13" applyFont="1" applyFill="1" applyBorder="1" applyAlignment="1">
      <alignment horizontal="center" vertical="center" wrapText="1"/>
    </xf>
    <xf numFmtId="164" fontId="54" fillId="50" borderId="19" xfId="13" applyFont="1" applyFill="1" applyBorder="1" applyAlignment="1">
      <alignment horizontal="center" vertical="center" wrapText="1"/>
    </xf>
    <xf numFmtId="0" fontId="56" fillId="50" borderId="11" xfId="0" applyFont="1" applyFill="1" applyBorder="1" applyAlignment="1">
      <alignment horizontal="center" vertical="center" wrapText="1"/>
    </xf>
    <xf numFmtId="0" fontId="54" fillId="50" borderId="15" xfId="0" applyFont="1" applyFill="1" applyBorder="1" applyAlignment="1">
      <alignment horizontal="center" vertical="center" wrapText="1"/>
    </xf>
    <xf numFmtId="0" fontId="54" fillId="50" borderId="19" xfId="0" applyFont="1" applyFill="1" applyBorder="1" applyAlignment="1">
      <alignment horizontal="center" vertical="center" wrapText="1"/>
    </xf>
    <xf numFmtId="168" fontId="54" fillId="50" borderId="11" xfId="0" applyNumberFormat="1" applyFont="1" applyFill="1" applyBorder="1" applyAlignment="1">
      <alignment horizontal="center" vertical="center" wrapText="1"/>
    </xf>
    <xf numFmtId="0" fontId="56" fillId="31" borderId="26" xfId="0" applyFont="1" applyFill="1" applyBorder="1" applyAlignment="1">
      <alignment horizontal="center" vertical="center" wrapText="1"/>
    </xf>
    <xf numFmtId="0" fontId="56" fillId="31" borderId="24" xfId="0" applyFont="1" applyFill="1" applyBorder="1" applyAlignment="1">
      <alignment horizontal="center" vertical="center" wrapText="1"/>
    </xf>
    <xf numFmtId="0" fontId="55" fillId="31" borderId="24" xfId="0" applyFont="1" applyFill="1" applyBorder="1" applyAlignment="1"/>
    <xf numFmtId="0" fontId="56" fillId="31" borderId="1" xfId="0" applyFont="1" applyFill="1" applyBorder="1" applyAlignment="1">
      <alignment horizontal="center" vertical="center"/>
    </xf>
    <xf numFmtId="0" fontId="56" fillId="26" borderId="24" xfId="0" applyFont="1" applyFill="1" applyBorder="1" applyAlignment="1">
      <alignment horizontal="center" vertical="center" wrapText="1"/>
    </xf>
    <xf numFmtId="0" fontId="55" fillId="26" borderId="24" xfId="0" applyFont="1" applyFill="1" applyBorder="1" applyAlignment="1">
      <alignment wrapText="1"/>
    </xf>
    <xf numFmtId="0" fontId="55" fillId="26" borderId="19" xfId="0" applyFont="1" applyFill="1" applyBorder="1" applyAlignment="1">
      <alignment wrapText="1"/>
    </xf>
    <xf numFmtId="0" fontId="56" fillId="35" borderId="1" xfId="0" applyFont="1" applyFill="1" applyBorder="1" applyAlignment="1">
      <alignment horizontal="center" vertical="center" wrapText="1"/>
    </xf>
    <xf numFmtId="0" fontId="55" fillId="35" borderId="1" xfId="0" applyFont="1" applyFill="1" applyBorder="1" applyAlignment="1">
      <alignment wrapText="1"/>
    </xf>
    <xf numFmtId="0" fontId="55" fillId="35" borderId="4" xfId="0" applyFont="1" applyFill="1" applyBorder="1" applyAlignment="1">
      <alignment wrapText="1"/>
    </xf>
    <xf numFmtId="0" fontId="56" fillId="35" borderId="26" xfId="0" applyFont="1" applyFill="1" applyBorder="1" applyAlignment="1">
      <alignment horizontal="center" vertical="center" wrapText="1"/>
    </xf>
    <xf numFmtId="0" fontId="55" fillId="35" borderId="24" xfId="0" applyFont="1" applyFill="1" applyBorder="1" applyAlignment="1">
      <alignment wrapText="1"/>
    </xf>
    <xf numFmtId="0" fontId="55" fillId="52" borderId="1" xfId="0" applyFont="1" applyFill="1" applyBorder="1" applyAlignment="1">
      <alignment horizontal="center" vertical="center" wrapText="1"/>
    </xf>
    <xf numFmtId="0" fontId="55" fillId="52" borderId="1" xfId="0" applyFont="1" applyFill="1" applyBorder="1" applyAlignment="1">
      <alignment wrapText="1"/>
    </xf>
    <xf numFmtId="0" fontId="56" fillId="15" borderId="1" xfId="0" applyFont="1" applyFill="1" applyBorder="1" applyAlignment="1">
      <alignment horizontal="center" vertical="center" wrapText="1"/>
    </xf>
    <xf numFmtId="0" fontId="56" fillId="26" borderId="15" xfId="0" applyFont="1" applyFill="1" applyBorder="1" applyAlignment="1">
      <alignment horizontal="center" vertical="center" wrapText="1"/>
    </xf>
    <xf numFmtId="1" fontId="53" fillId="28" borderId="6" xfId="0" applyNumberFormat="1" applyFont="1" applyFill="1" applyBorder="1" applyAlignment="1">
      <alignment horizontal="center" vertical="center" wrapText="1"/>
    </xf>
    <xf numFmtId="1" fontId="53" fillId="28" borderId="6" xfId="0" applyNumberFormat="1" applyFont="1" applyFill="1" applyBorder="1" applyAlignment="1">
      <alignment horizontal="left" vertical="center" wrapText="1"/>
    </xf>
    <xf numFmtId="9" fontId="53" fillId="0" borderId="4" xfId="0" applyNumberFormat="1" applyFont="1" applyBorder="1" applyAlignment="1">
      <alignment horizontal="center" vertical="center" wrapText="1"/>
    </xf>
    <xf numFmtId="9" fontId="53" fillId="0" borderId="16" xfId="0" applyNumberFormat="1" applyFont="1" applyBorder="1" applyAlignment="1">
      <alignment horizontal="center" vertical="center" wrapText="1"/>
    </xf>
    <xf numFmtId="9" fontId="53" fillId="0" borderId="14" xfId="0" applyNumberFormat="1" applyFont="1" applyBorder="1" applyAlignment="1">
      <alignment horizontal="center" vertical="center" wrapText="1"/>
    </xf>
    <xf numFmtId="1" fontId="53" fillId="28" borderId="1" xfId="0" applyNumberFormat="1" applyFont="1" applyFill="1" applyBorder="1" applyAlignment="1">
      <alignment horizontal="left" vertical="center" wrapText="1"/>
    </xf>
    <xf numFmtId="1" fontId="53" fillId="28" borderId="4" xfId="0" applyNumberFormat="1" applyFont="1" applyFill="1" applyBorder="1" applyAlignment="1">
      <alignment horizontal="center" vertical="center" wrapText="1"/>
    </xf>
    <xf numFmtId="1" fontId="53" fillId="28" borderId="16" xfId="0" applyNumberFormat="1" applyFont="1" applyFill="1" applyBorder="1" applyAlignment="1">
      <alignment horizontal="center" vertical="center" wrapText="1"/>
    </xf>
    <xf numFmtId="1" fontId="53" fillId="28" borderId="14" xfId="0" applyNumberFormat="1" applyFont="1" applyFill="1" applyBorder="1" applyAlignment="1">
      <alignment horizontal="center" vertical="center" wrapText="1"/>
    </xf>
    <xf numFmtId="1" fontId="53" fillId="28" borderId="4" xfId="0" applyNumberFormat="1" applyFont="1" applyFill="1" applyBorder="1" applyAlignment="1">
      <alignment horizontal="left" vertical="center" wrapText="1"/>
    </xf>
    <xf numFmtId="1" fontId="53" fillId="28" borderId="16" xfId="0" applyNumberFormat="1" applyFont="1" applyFill="1" applyBorder="1" applyAlignment="1">
      <alignment horizontal="left" vertical="center" wrapText="1"/>
    </xf>
    <xf numFmtId="1" fontId="53" fillId="28" borderId="14" xfId="0" applyNumberFormat="1" applyFont="1" applyFill="1" applyBorder="1" applyAlignment="1">
      <alignment horizontal="left" vertical="center" wrapText="1"/>
    </xf>
    <xf numFmtId="9" fontId="60" fillId="0" borderId="1" xfId="0" applyNumberFormat="1" applyFont="1" applyBorder="1" applyAlignment="1">
      <alignment horizontal="center" vertical="center"/>
    </xf>
    <xf numFmtId="0" fontId="55" fillId="31" borderId="16" xfId="0" applyFont="1" applyFill="1" applyBorder="1" applyAlignment="1">
      <alignment horizontal="center" vertical="center"/>
    </xf>
    <xf numFmtId="168" fontId="54" fillId="50" borderId="26" xfId="0" applyNumberFormat="1" applyFont="1" applyFill="1" applyBorder="1" applyAlignment="1">
      <alignment horizontal="center" vertical="center" wrapText="1"/>
    </xf>
    <xf numFmtId="168" fontId="54" fillId="50" borderId="29" xfId="0" applyNumberFormat="1" applyFont="1" applyFill="1" applyBorder="1" applyAlignment="1">
      <alignment horizontal="center" vertical="center" wrapText="1"/>
    </xf>
    <xf numFmtId="168" fontId="54" fillId="50" borderId="1" xfId="0" applyNumberFormat="1" applyFont="1" applyFill="1" applyBorder="1" applyAlignment="1">
      <alignment horizontal="center" vertical="center" wrapText="1"/>
    </xf>
    <xf numFmtId="168" fontId="54" fillId="50" borderId="28" xfId="0" applyNumberFormat="1" applyFont="1" applyFill="1" applyBorder="1" applyAlignment="1">
      <alignment horizontal="center" vertical="center" wrapText="1"/>
    </xf>
    <xf numFmtId="168" fontId="54" fillId="50" borderId="32" xfId="0" applyNumberFormat="1" applyFont="1" applyFill="1" applyBorder="1" applyAlignment="1">
      <alignment horizontal="center" vertical="center" wrapText="1"/>
    </xf>
    <xf numFmtId="168" fontId="54" fillId="50" borderId="15" xfId="0" applyNumberFormat="1" applyFont="1" applyFill="1" applyBorder="1" applyAlignment="1">
      <alignment vertical="center" wrapText="1"/>
    </xf>
    <xf numFmtId="168" fontId="54" fillId="50" borderId="31" xfId="0" applyNumberFormat="1" applyFont="1" applyFill="1" applyBorder="1" applyAlignment="1">
      <alignment vertical="center" wrapText="1"/>
    </xf>
    <xf numFmtId="0" fontId="56" fillId="26" borderId="26" xfId="0" applyFont="1" applyFill="1" applyBorder="1" applyAlignment="1">
      <alignment horizontal="center" vertical="center" wrapText="1"/>
    </xf>
    <xf numFmtId="0" fontId="56" fillId="26" borderId="1" xfId="0" applyFont="1" applyFill="1" applyBorder="1" applyAlignment="1">
      <alignment horizontal="center" vertical="center" wrapText="1"/>
    </xf>
    <xf numFmtId="0" fontId="55" fillId="26" borderId="1" xfId="0" applyFont="1" applyFill="1" applyBorder="1" applyAlignment="1">
      <alignment wrapText="1"/>
    </xf>
    <xf numFmtId="0" fontId="53" fillId="0" borderId="4" xfId="0" applyFont="1" applyFill="1" applyBorder="1" applyAlignment="1">
      <alignment horizontal="left" vertical="center" wrapText="1"/>
    </xf>
    <xf numFmtId="0" fontId="53" fillId="0" borderId="14" xfId="0" applyFont="1" applyFill="1" applyBorder="1" applyAlignment="1">
      <alignment horizontal="left" vertical="center" wrapText="1"/>
    </xf>
    <xf numFmtId="0" fontId="53" fillId="0" borderId="4" xfId="0" applyFont="1" applyFill="1" applyBorder="1" applyAlignment="1">
      <alignment horizontal="center" vertical="center" wrapText="1"/>
    </xf>
    <xf numFmtId="0" fontId="53" fillId="0" borderId="14" xfId="0" applyFont="1" applyFill="1" applyBorder="1" applyAlignment="1">
      <alignment horizontal="center" vertical="center" wrapText="1"/>
    </xf>
    <xf numFmtId="0" fontId="56" fillId="15" borderId="3" xfId="0" applyFont="1" applyFill="1" applyBorder="1" applyAlignment="1">
      <alignment horizontal="center" vertical="center" wrapText="1"/>
    </xf>
    <xf numFmtId="0" fontId="55" fillId="52" borderId="20" xfId="0" applyFont="1" applyFill="1" applyBorder="1" applyAlignment="1">
      <alignment horizontal="center" vertical="center" wrapText="1"/>
    </xf>
    <xf numFmtId="0" fontId="55" fillId="52" borderId="0" xfId="0" applyFont="1" applyFill="1" applyBorder="1" applyAlignment="1">
      <alignment horizontal="center" vertical="center" wrapText="1"/>
    </xf>
    <xf numFmtId="0" fontId="61" fillId="57" borderId="4" xfId="0" applyFont="1" applyFill="1" applyBorder="1" applyAlignment="1">
      <alignment horizontal="center" vertical="center"/>
    </xf>
    <xf numFmtId="0" fontId="61" fillId="57" borderId="14" xfId="0" applyFont="1" applyFill="1" applyBorder="1" applyAlignment="1">
      <alignment horizontal="center" vertical="center"/>
    </xf>
    <xf numFmtId="0" fontId="55" fillId="52" borderId="1" xfId="0" applyFont="1" applyFill="1" applyBorder="1" applyAlignment="1">
      <alignment horizontal="center" wrapText="1"/>
    </xf>
    <xf numFmtId="9" fontId="62" fillId="0" borderId="4" xfId="0" applyNumberFormat="1" applyFont="1" applyBorder="1" applyAlignment="1">
      <alignment horizontal="center" vertical="center" wrapText="1"/>
    </xf>
    <xf numFmtId="9" fontId="62" fillId="0" borderId="16" xfId="0" applyNumberFormat="1" applyFont="1" applyBorder="1" applyAlignment="1">
      <alignment horizontal="center" vertical="center" wrapText="1"/>
    </xf>
    <xf numFmtId="9" fontId="62" fillId="0" borderId="14" xfId="0" applyNumberFormat="1" applyFont="1" applyBorder="1" applyAlignment="1">
      <alignment horizontal="center" vertical="center" wrapText="1"/>
    </xf>
    <xf numFmtId="9" fontId="55" fillId="31" borderId="4" xfId="0" applyNumberFormat="1" applyFont="1" applyFill="1" applyBorder="1" applyAlignment="1">
      <alignment horizontal="center" vertical="center"/>
    </xf>
    <xf numFmtId="0" fontId="55" fillId="31" borderId="14" xfId="0" applyFont="1" applyFill="1" applyBorder="1" applyAlignment="1">
      <alignment horizontal="center" vertical="center"/>
    </xf>
    <xf numFmtId="9" fontId="55" fillId="0" borderId="4" xfId="0" applyNumberFormat="1" applyFont="1" applyBorder="1" applyAlignment="1">
      <alignment horizontal="center" vertical="center"/>
    </xf>
    <xf numFmtId="9" fontId="55" fillId="0" borderId="14" xfId="0" applyNumberFormat="1" applyFont="1" applyBorder="1" applyAlignment="1">
      <alignment horizontal="center" vertical="center"/>
    </xf>
    <xf numFmtId="169" fontId="53" fillId="0" borderId="33" xfId="0" applyNumberFormat="1" applyFont="1" applyBorder="1" applyAlignment="1">
      <alignment horizontal="center" vertical="center" wrapText="1"/>
    </xf>
    <xf numFmtId="169" fontId="53" fillId="0" borderId="14" xfId="0" applyNumberFormat="1" applyFont="1" applyBorder="1" applyAlignment="1">
      <alignment horizontal="center" vertical="center" wrapText="1"/>
    </xf>
    <xf numFmtId="169" fontId="53" fillId="0" borderId="4" xfId="0" applyNumberFormat="1" applyFont="1" applyBorder="1" applyAlignment="1">
      <alignment horizontal="center" vertical="center" wrapText="1"/>
    </xf>
    <xf numFmtId="9" fontId="53" fillId="0" borderId="33" xfId="0" applyNumberFormat="1" applyFont="1" applyBorder="1" applyAlignment="1">
      <alignment horizontal="center" vertical="center" wrapText="1"/>
    </xf>
    <xf numFmtId="9" fontId="53" fillId="0" borderId="34" xfId="0" applyNumberFormat="1" applyFont="1" applyBorder="1" applyAlignment="1">
      <alignment horizontal="center" vertical="center" wrapText="1"/>
    </xf>
    <xf numFmtId="1" fontId="53" fillId="0" borderId="17" xfId="0" applyNumberFormat="1" applyFont="1" applyFill="1" applyBorder="1" applyAlignment="1">
      <alignment horizontal="center" vertical="center" wrapText="1"/>
    </xf>
    <xf numFmtId="1" fontId="53" fillId="0" borderId="35" xfId="0" applyNumberFormat="1" applyFont="1" applyFill="1" applyBorder="1" applyAlignment="1">
      <alignment horizontal="center" vertical="center" wrapText="1"/>
    </xf>
    <xf numFmtId="1" fontId="53" fillId="0" borderId="2" xfId="0" applyNumberFormat="1" applyFont="1" applyFill="1" applyBorder="1" applyAlignment="1">
      <alignment horizontal="center" vertical="center" wrapText="1"/>
    </xf>
    <xf numFmtId="1" fontId="53" fillId="0" borderId="8" xfId="0" applyNumberFormat="1"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3" fillId="21" borderId="5" xfId="0" applyFont="1" applyFill="1" applyBorder="1" applyAlignment="1">
      <alignment horizontal="center" vertical="center" wrapText="1"/>
    </xf>
    <xf numFmtId="0" fontId="13" fillId="21" borderId="6" xfId="0" applyFont="1" applyFill="1" applyBorder="1" applyAlignment="1">
      <alignment horizontal="center" vertical="center" wrapText="1"/>
    </xf>
    <xf numFmtId="0" fontId="13" fillId="54" borderId="3" xfId="0" applyFont="1" applyFill="1" applyBorder="1" applyAlignment="1">
      <alignment horizontal="center" vertical="center" wrapText="1"/>
    </xf>
    <xf numFmtId="0" fontId="13" fillId="54" borderId="5" xfId="0" applyFont="1" applyFill="1" applyBorder="1" applyAlignment="1">
      <alignment horizontal="center" vertical="center" wrapText="1"/>
    </xf>
    <xf numFmtId="0" fontId="13" fillId="54" borderId="6" xfId="0" applyFont="1" applyFill="1" applyBorder="1" applyAlignment="1">
      <alignment horizontal="center" vertical="center" wrapText="1"/>
    </xf>
    <xf numFmtId="0" fontId="16" fillId="25" borderId="12" xfId="0" applyFont="1" applyFill="1" applyBorder="1" applyAlignment="1">
      <alignment horizontal="center" vertical="center" wrapText="1"/>
    </xf>
    <xf numFmtId="0" fontId="5" fillId="0" borderId="12" xfId="0" applyFont="1" applyBorder="1" applyAlignment="1"/>
    <xf numFmtId="0" fontId="5" fillId="0" borderId="13" xfId="0" applyFont="1" applyBorder="1" applyAlignment="1"/>
    <xf numFmtId="0" fontId="13" fillId="19" borderId="3" xfId="0" applyFont="1" applyFill="1" applyBorder="1" applyAlignment="1">
      <alignment horizontal="center" vertical="center" wrapText="1"/>
    </xf>
    <xf numFmtId="0" fontId="13" fillId="19" borderId="5" xfId="0" applyFont="1" applyFill="1" applyBorder="1" applyAlignment="1">
      <alignment horizontal="center" vertical="center" wrapText="1"/>
    </xf>
    <xf numFmtId="0" fontId="13" fillId="19" borderId="6"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5"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13" fillId="18" borderId="6" xfId="0" applyFont="1" applyFill="1" applyBorder="1" applyAlignment="1">
      <alignment horizontal="center" vertical="center" wrapText="1"/>
    </xf>
    <xf numFmtId="0" fontId="36" fillId="31" borderId="3" xfId="0" applyFont="1" applyFill="1" applyBorder="1" applyAlignment="1">
      <alignment horizontal="center" vertical="center" wrapText="1"/>
    </xf>
    <xf numFmtId="0" fontId="36" fillId="31" borderId="5" xfId="0" applyFont="1" applyFill="1" applyBorder="1" applyAlignment="1">
      <alignment horizontal="center" vertical="center" wrapText="1"/>
    </xf>
    <xf numFmtId="0" fontId="36" fillId="31" borderId="6" xfId="0" applyFont="1" applyFill="1" applyBorder="1" applyAlignment="1">
      <alignment horizontal="center" vertical="center" wrapText="1"/>
    </xf>
    <xf numFmtId="0" fontId="24" fillId="0" borderId="1"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36" fillId="33" borderId="17" xfId="0" applyFont="1" applyFill="1" applyBorder="1" applyAlignment="1">
      <alignment horizontal="left" vertical="center" wrapText="1"/>
    </xf>
    <xf numFmtId="0" fontId="36" fillId="33" borderId="20" xfId="0" applyFont="1" applyFill="1" applyBorder="1" applyAlignment="1">
      <alignment horizontal="left" vertical="center" wrapText="1"/>
    </xf>
    <xf numFmtId="0" fontId="36" fillId="33" borderId="2" xfId="0" applyFont="1" applyFill="1" applyBorder="1" applyAlignment="1">
      <alignment horizontal="left" vertical="center" wrapText="1"/>
    </xf>
    <xf numFmtId="0" fontId="36" fillId="33" borderId="10" xfId="0" applyFont="1" applyFill="1" applyBorder="1" applyAlignment="1">
      <alignment horizontal="left" vertical="center" wrapText="1"/>
    </xf>
    <xf numFmtId="0" fontId="36" fillId="33" borderId="0" xfId="0" applyFont="1" applyFill="1" applyAlignment="1">
      <alignment horizontal="left" vertical="center" wrapText="1"/>
    </xf>
    <xf numFmtId="0" fontId="36" fillId="33" borderId="18" xfId="0" applyFont="1" applyFill="1" applyBorder="1" applyAlignment="1">
      <alignment horizontal="left" vertical="center" wrapText="1"/>
    </xf>
    <xf numFmtId="0" fontId="36" fillId="33" borderId="9" xfId="0" applyFont="1" applyFill="1" applyBorder="1" applyAlignment="1">
      <alignment horizontal="left" vertical="center" wrapText="1"/>
    </xf>
    <xf numFmtId="0" fontId="36" fillId="33" borderId="7" xfId="0" applyFont="1" applyFill="1" applyBorder="1" applyAlignment="1">
      <alignment horizontal="left" vertical="center" wrapText="1"/>
    </xf>
    <xf numFmtId="0" fontId="36" fillId="33" borderId="8" xfId="0" applyFont="1" applyFill="1" applyBorder="1" applyAlignment="1">
      <alignment horizontal="left" vertical="center" wrapText="1"/>
    </xf>
    <xf numFmtId="0" fontId="21"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4" xfId="0" applyFont="1" applyBorder="1" applyAlignment="1">
      <alignment horizontal="center" vertical="center" wrapText="1"/>
    </xf>
    <xf numFmtId="0" fontId="36" fillId="29" borderId="3" xfId="0" applyFont="1" applyFill="1" applyBorder="1" applyAlignment="1">
      <alignment horizontal="center" vertical="center" wrapText="1"/>
    </xf>
    <xf numFmtId="0" fontId="36" fillId="29" borderId="5" xfId="0" applyFont="1" applyFill="1" applyBorder="1" applyAlignment="1">
      <alignment horizontal="center" vertical="center" wrapText="1"/>
    </xf>
    <xf numFmtId="0" fontId="36" fillId="29" borderId="6"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4" xfId="0" applyFont="1" applyBorder="1" applyAlignment="1">
      <alignment horizontal="center" vertical="center" wrapText="1"/>
    </xf>
    <xf numFmtId="0" fontId="24" fillId="0" borderId="4" xfId="0" applyFont="1" applyBorder="1" applyAlignment="1">
      <alignment horizontal="center" vertical="center"/>
    </xf>
    <xf numFmtId="0" fontId="24" fillId="0" borderId="16" xfId="0" applyFont="1" applyBorder="1" applyAlignment="1">
      <alignment horizontal="center" vertical="center"/>
    </xf>
    <xf numFmtId="0" fontId="24" fillId="0" borderId="14" xfId="0" applyFont="1" applyBorder="1" applyAlignment="1">
      <alignment horizontal="center" vertical="center"/>
    </xf>
    <xf numFmtId="0" fontId="35" fillId="21" borderId="4" xfId="0" applyFont="1" applyFill="1" applyBorder="1" applyAlignment="1">
      <alignment horizontal="center" vertical="center" wrapText="1"/>
    </xf>
    <xf numFmtId="0" fontId="35" fillId="21" borderId="16" xfId="0" applyFont="1" applyFill="1" applyBorder="1" applyAlignment="1">
      <alignment horizontal="center" vertical="center" wrapText="1"/>
    </xf>
    <xf numFmtId="0" fontId="35" fillId="21" borderId="14"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35" fillId="30" borderId="1" xfId="0" applyFont="1" applyFill="1" applyBorder="1" applyAlignment="1">
      <alignment horizontal="center" vertical="center" wrapText="1"/>
    </xf>
    <xf numFmtId="0" fontId="35" fillId="30" borderId="4" xfId="0" applyFont="1" applyFill="1" applyBorder="1" applyAlignment="1">
      <alignment horizontal="center" vertical="center" wrapText="1"/>
    </xf>
    <xf numFmtId="0" fontId="35" fillId="21" borderId="17" xfId="0" applyFont="1" applyFill="1" applyBorder="1" applyAlignment="1">
      <alignment horizontal="center" vertical="center" wrapText="1"/>
    </xf>
    <xf numFmtId="0" fontId="35" fillId="21" borderId="20" xfId="0" applyFont="1" applyFill="1" applyBorder="1" applyAlignment="1">
      <alignment horizontal="center" vertical="center" wrapText="1"/>
    </xf>
    <xf numFmtId="0" fontId="35" fillId="21" borderId="2" xfId="0" applyFont="1" applyFill="1" applyBorder="1" applyAlignment="1">
      <alignment horizontal="center" vertical="center" wrapText="1"/>
    </xf>
    <xf numFmtId="0" fontId="35" fillId="21" borderId="10" xfId="0" applyFont="1" applyFill="1" applyBorder="1" applyAlignment="1">
      <alignment horizontal="center" vertical="center" wrapText="1"/>
    </xf>
    <xf numFmtId="0" fontId="35" fillId="21" borderId="0" xfId="0" applyFont="1" applyFill="1" applyAlignment="1">
      <alignment horizontal="center" vertical="center" wrapText="1"/>
    </xf>
    <xf numFmtId="0" fontId="35" fillId="21" borderId="18"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17"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5" fillId="21" borderId="4" xfId="0" applyFont="1" applyFill="1" applyBorder="1" applyAlignment="1">
      <alignment horizontal="center" vertical="center" wrapText="1"/>
    </xf>
    <xf numFmtId="0" fontId="25" fillId="21" borderId="16"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8" xfId="0" applyFont="1" applyBorder="1" applyAlignment="1">
      <alignment horizontal="center" vertical="center" wrapText="1"/>
    </xf>
    <xf numFmtId="0" fontId="19" fillId="21" borderId="1" xfId="0" applyFont="1" applyFill="1" applyBorder="1" applyAlignment="1">
      <alignment horizontal="center" vertical="center"/>
    </xf>
    <xf numFmtId="0" fontId="24" fillId="28" borderId="1" xfId="0" applyFont="1" applyFill="1" applyBorder="1" applyAlignment="1">
      <alignment horizontal="left" vertical="center"/>
    </xf>
    <xf numFmtId="0" fontId="24" fillId="28" borderId="3" xfId="0" applyFont="1" applyFill="1" applyBorder="1" applyAlignment="1">
      <alignment horizontal="left" vertical="center"/>
    </xf>
    <xf numFmtId="0" fontId="24" fillId="28" borderId="5" xfId="0" applyFont="1" applyFill="1" applyBorder="1" applyAlignment="1">
      <alignment horizontal="left" vertical="center"/>
    </xf>
    <xf numFmtId="0" fontId="24" fillId="28" borderId="6" xfId="0" applyFont="1" applyFill="1" applyBorder="1" applyAlignment="1">
      <alignment horizontal="left" vertical="center"/>
    </xf>
    <xf numFmtId="0" fontId="19" fillId="21" borderId="3" xfId="0" applyFont="1" applyFill="1" applyBorder="1" applyAlignment="1">
      <alignment horizontal="center" vertical="center" wrapText="1"/>
    </xf>
    <xf numFmtId="0" fontId="19" fillId="21" borderId="5" xfId="0" applyFont="1" applyFill="1" applyBorder="1" applyAlignment="1">
      <alignment horizontal="center" vertical="center" wrapText="1"/>
    </xf>
    <xf numFmtId="0" fontId="19" fillId="21" borderId="6" xfId="0" applyFont="1" applyFill="1" applyBorder="1" applyAlignment="1">
      <alignment horizontal="center" vertical="center" wrapText="1"/>
    </xf>
    <xf numFmtId="0" fontId="19" fillId="21" borderId="17" xfId="0" applyFont="1" applyFill="1" applyBorder="1" applyAlignment="1">
      <alignment horizontal="center" vertical="center"/>
    </xf>
    <xf numFmtId="0" fontId="19" fillId="21" borderId="20" xfId="0" applyFont="1" applyFill="1" applyBorder="1" applyAlignment="1">
      <alignment horizontal="center" vertical="center"/>
    </xf>
    <xf numFmtId="0" fontId="19" fillId="21" borderId="2" xfId="0" applyFont="1" applyFill="1" applyBorder="1" applyAlignment="1">
      <alignment horizontal="center" vertical="center"/>
    </xf>
    <xf numFmtId="0" fontId="19" fillId="21" borderId="9" xfId="0" applyFont="1" applyFill="1" applyBorder="1" applyAlignment="1">
      <alignment horizontal="center" vertical="center"/>
    </xf>
    <xf numFmtId="0" fontId="19" fillId="21" borderId="7" xfId="0" applyFont="1" applyFill="1" applyBorder="1" applyAlignment="1">
      <alignment horizontal="center" vertical="center"/>
    </xf>
    <xf numFmtId="0" fontId="19" fillId="21" borderId="8" xfId="0" applyFont="1" applyFill="1" applyBorder="1" applyAlignment="1">
      <alignment horizontal="center" vertical="center"/>
    </xf>
    <xf numFmtId="0" fontId="19" fillId="21" borderId="17" xfId="0" applyFont="1" applyFill="1" applyBorder="1" applyAlignment="1">
      <alignment horizontal="center" vertical="center" wrapText="1"/>
    </xf>
    <xf numFmtId="0" fontId="19" fillId="21" borderId="20" xfId="0" applyFont="1" applyFill="1" applyBorder="1" applyAlignment="1">
      <alignment horizontal="center" vertical="center" wrapText="1"/>
    </xf>
    <xf numFmtId="0" fontId="19" fillId="21" borderId="2" xfId="0" applyFont="1" applyFill="1" applyBorder="1" applyAlignment="1">
      <alignment horizontal="center" vertical="center" wrapText="1"/>
    </xf>
    <xf numFmtId="0" fontId="19" fillId="21" borderId="10" xfId="0" applyFont="1" applyFill="1" applyBorder="1" applyAlignment="1">
      <alignment horizontal="center" vertical="center" wrapText="1"/>
    </xf>
    <xf numFmtId="0" fontId="19" fillId="21" borderId="0" xfId="0" applyFont="1" applyFill="1" applyAlignment="1">
      <alignment horizontal="center" vertical="center" wrapText="1"/>
    </xf>
    <xf numFmtId="0" fontId="19" fillId="21" borderId="18" xfId="0" applyFont="1" applyFill="1" applyBorder="1" applyAlignment="1">
      <alignment horizontal="center" vertical="center" wrapText="1"/>
    </xf>
    <xf numFmtId="0" fontId="19" fillId="21" borderId="9" xfId="0" applyFont="1" applyFill="1" applyBorder="1" applyAlignment="1">
      <alignment horizontal="center" vertical="center" wrapText="1"/>
    </xf>
    <xf numFmtId="0" fontId="19" fillId="21" borderId="7" xfId="0" applyFont="1" applyFill="1" applyBorder="1" applyAlignment="1">
      <alignment horizontal="center" vertical="center" wrapText="1"/>
    </xf>
    <xf numFmtId="0" fontId="19" fillId="21" borderId="8" xfId="0" applyFont="1" applyFill="1" applyBorder="1" applyAlignment="1">
      <alignment horizontal="center" vertical="center" wrapText="1"/>
    </xf>
    <xf numFmtId="0" fontId="25" fillId="21" borderId="20" xfId="0" applyFont="1" applyFill="1" applyBorder="1" applyAlignment="1">
      <alignment horizontal="center" vertical="center" wrapText="1"/>
    </xf>
    <xf numFmtId="0" fontId="25" fillId="21" borderId="2" xfId="0" applyFont="1" applyFill="1" applyBorder="1" applyAlignment="1">
      <alignment horizontal="center" vertical="center" wrapText="1"/>
    </xf>
    <xf numFmtId="0" fontId="25" fillId="21" borderId="0" xfId="0" applyFont="1" applyFill="1" applyAlignment="1">
      <alignment horizontal="center" vertical="center" wrapText="1"/>
    </xf>
    <xf numFmtId="0" fontId="25" fillId="21" borderId="18" xfId="0" applyFont="1" applyFill="1" applyBorder="1" applyAlignment="1">
      <alignment horizontal="center" vertical="center" wrapText="1"/>
    </xf>
    <xf numFmtId="0" fontId="19" fillId="0" borderId="1" xfId="0" applyFont="1" applyBorder="1" applyAlignment="1">
      <alignment horizontal="center" vertical="center" wrapText="1"/>
    </xf>
    <xf numFmtId="0" fontId="25" fillId="31" borderId="1" xfId="0" applyFont="1" applyFill="1" applyBorder="1" applyAlignment="1">
      <alignment horizontal="center" vertical="center" wrapText="1"/>
    </xf>
    <xf numFmtId="0" fontId="22" fillId="31" borderId="17" xfId="0" applyFont="1" applyFill="1" applyBorder="1" applyAlignment="1">
      <alignment horizontal="center" vertical="center" wrapText="1"/>
    </xf>
    <xf numFmtId="0" fontId="22" fillId="31" borderId="20" xfId="0" applyFont="1" applyFill="1" applyBorder="1" applyAlignment="1">
      <alignment horizontal="center" vertical="center" wrapText="1"/>
    </xf>
    <xf numFmtId="0" fontId="22" fillId="31" borderId="2" xfId="0" applyFont="1" applyFill="1" applyBorder="1" applyAlignment="1">
      <alignment horizontal="center" vertical="center" wrapText="1"/>
    </xf>
    <xf numFmtId="0" fontId="22" fillId="31" borderId="10" xfId="0" applyFont="1" applyFill="1" applyBorder="1" applyAlignment="1">
      <alignment horizontal="center" vertical="center" wrapText="1"/>
    </xf>
    <xf numFmtId="0" fontId="22" fillId="31" borderId="0" xfId="0" applyFont="1" applyFill="1" applyAlignment="1">
      <alignment horizontal="center" vertical="center" wrapText="1"/>
    </xf>
    <xf numFmtId="0" fontId="22" fillId="31" borderId="18" xfId="0" applyFont="1" applyFill="1" applyBorder="1" applyAlignment="1">
      <alignment horizontal="center" vertical="center" wrapText="1"/>
    </xf>
    <xf numFmtId="0" fontId="22" fillId="0" borderId="17" xfId="0" applyFont="1" applyBorder="1" applyAlignment="1">
      <alignment horizontal="center" vertical="center" wrapText="1"/>
    </xf>
    <xf numFmtId="0" fontId="22" fillId="0" borderId="9" xfId="0" applyFont="1" applyBorder="1" applyAlignment="1">
      <alignment horizontal="center" vertical="center" wrapText="1"/>
    </xf>
    <xf numFmtId="0" fontId="19" fillId="31" borderId="1" xfId="0" applyFont="1" applyFill="1" applyBorder="1" applyAlignment="1">
      <alignment horizontal="center" vertical="center"/>
    </xf>
    <xf numFmtId="0" fontId="19" fillId="31" borderId="3" xfId="0" applyFont="1" applyFill="1" applyBorder="1" applyAlignment="1">
      <alignment horizontal="center" vertical="center"/>
    </xf>
    <xf numFmtId="0" fontId="0" fillId="30" borderId="1" xfId="0" applyFill="1" applyBorder="1" applyAlignment="1">
      <alignment horizontal="center"/>
    </xf>
    <xf numFmtId="0" fontId="0" fillId="30" borderId="3" xfId="0" applyFill="1" applyBorder="1" applyAlignment="1">
      <alignment horizontal="center"/>
    </xf>
    <xf numFmtId="0" fontId="19" fillId="31" borderId="17" xfId="0" applyFont="1" applyFill="1" applyBorder="1" applyAlignment="1">
      <alignment horizontal="center" vertical="center"/>
    </xf>
    <xf numFmtId="0" fontId="19" fillId="31" borderId="20" xfId="0" applyFont="1" applyFill="1" applyBorder="1" applyAlignment="1">
      <alignment horizontal="center" vertical="center"/>
    </xf>
    <xf numFmtId="0" fontId="19" fillId="31" borderId="2" xfId="0" applyFont="1" applyFill="1" applyBorder="1" applyAlignment="1">
      <alignment horizontal="center" vertical="center"/>
    </xf>
    <xf numFmtId="0" fontId="19" fillId="31" borderId="9" xfId="0" applyFont="1" applyFill="1" applyBorder="1" applyAlignment="1">
      <alignment horizontal="center" vertical="center"/>
    </xf>
    <xf numFmtId="0" fontId="19" fillId="31" borderId="7" xfId="0" applyFont="1" applyFill="1" applyBorder="1" applyAlignment="1">
      <alignment horizontal="center" vertical="center"/>
    </xf>
    <xf numFmtId="0" fontId="19" fillId="31" borderId="8" xfId="0" applyFont="1" applyFill="1" applyBorder="1" applyAlignment="1">
      <alignment horizontal="center" vertical="center"/>
    </xf>
    <xf numFmtId="0" fontId="19" fillId="31" borderId="5" xfId="0" applyFont="1" applyFill="1" applyBorder="1" applyAlignment="1">
      <alignment horizontal="center" vertical="center"/>
    </xf>
    <xf numFmtId="0" fontId="19" fillId="31" borderId="6" xfId="0" applyFont="1" applyFill="1" applyBorder="1" applyAlignment="1">
      <alignment horizontal="center" vertical="center"/>
    </xf>
    <xf numFmtId="0" fontId="19" fillId="31" borderId="10" xfId="0" applyFont="1" applyFill="1" applyBorder="1" applyAlignment="1">
      <alignment horizontal="center" vertical="center"/>
    </xf>
    <xf numFmtId="0" fontId="19" fillId="31" borderId="0" xfId="0" applyFont="1" applyFill="1" applyAlignment="1">
      <alignment horizontal="center" vertical="center"/>
    </xf>
    <xf numFmtId="0" fontId="19" fillId="31" borderId="18" xfId="0" applyFont="1" applyFill="1" applyBorder="1" applyAlignment="1">
      <alignment horizontal="center" vertical="center"/>
    </xf>
    <xf numFmtId="0" fontId="38" fillId="31" borderId="3" xfId="0" applyFont="1" applyFill="1" applyBorder="1" applyAlignment="1">
      <alignment horizontal="left" vertical="center"/>
    </xf>
    <xf numFmtId="0" fontId="38" fillId="31" borderId="5" xfId="0" applyFont="1" applyFill="1" applyBorder="1" applyAlignment="1">
      <alignment horizontal="left" vertical="center"/>
    </xf>
    <xf numFmtId="0" fontId="21" fillId="31" borderId="17" xfId="0" applyFont="1" applyFill="1" applyBorder="1" applyAlignment="1">
      <alignment horizontal="center" vertical="center" wrapText="1"/>
    </xf>
    <xf numFmtId="0" fontId="21" fillId="31" borderId="10" xfId="0" applyFont="1" applyFill="1" applyBorder="1" applyAlignment="1">
      <alignment horizontal="center" vertical="center" wrapText="1"/>
    </xf>
    <xf numFmtId="0" fontId="21" fillId="31" borderId="9" xfId="0" applyFont="1" applyFill="1" applyBorder="1" applyAlignment="1">
      <alignment horizontal="center" vertical="center" wrapText="1"/>
    </xf>
    <xf numFmtId="0" fontId="0" fillId="33" borderId="4" xfId="0" applyFill="1" applyBorder="1" applyAlignment="1">
      <alignment horizontal="center"/>
    </xf>
    <xf numFmtId="0" fontId="0" fillId="33" borderId="16" xfId="0" applyFill="1" applyBorder="1" applyAlignment="1">
      <alignment horizontal="center"/>
    </xf>
    <xf numFmtId="0" fontId="0" fillId="33" borderId="14" xfId="0" applyFill="1"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35" fillId="0" borderId="4" xfId="0" applyFont="1" applyBorder="1" applyAlignment="1">
      <alignment horizontal="center" vertical="center"/>
    </xf>
    <xf numFmtId="0" fontId="35" fillId="0" borderId="14" xfId="0" applyFont="1" applyBorder="1" applyAlignment="1">
      <alignment horizontal="center" vertical="center"/>
    </xf>
    <xf numFmtId="0" fontId="21" fillId="0" borderId="4" xfId="0" applyFont="1" applyBorder="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xf>
    <xf numFmtId="0" fontId="26" fillId="28" borderId="3" xfId="0" applyFont="1" applyFill="1" applyBorder="1" applyAlignment="1">
      <alignment horizontal="center" vertical="center" wrapText="1"/>
    </xf>
    <xf numFmtId="0" fontId="26" fillId="28" borderId="5" xfId="0" applyFont="1" applyFill="1" applyBorder="1" applyAlignment="1">
      <alignment horizontal="center" vertical="center" wrapText="1"/>
    </xf>
    <xf numFmtId="0" fontId="26" fillId="28" borderId="6" xfId="0" applyFont="1" applyFill="1" applyBorder="1" applyAlignment="1">
      <alignment horizontal="center" vertical="center" wrapText="1"/>
    </xf>
    <xf numFmtId="0" fontId="21" fillId="28" borderId="17" xfId="0" applyFont="1" applyFill="1" applyBorder="1" applyAlignment="1">
      <alignment horizontal="center" vertical="center" wrapText="1"/>
    </xf>
    <xf numFmtId="0" fontId="21" fillId="28" borderId="20" xfId="0" applyFont="1" applyFill="1" applyBorder="1" applyAlignment="1">
      <alignment horizontal="center" vertical="center" wrapText="1"/>
    </xf>
    <xf numFmtId="0" fontId="21" fillId="28" borderId="2" xfId="0" applyFont="1" applyFill="1" applyBorder="1" applyAlignment="1">
      <alignment horizontal="center" vertical="center" wrapText="1"/>
    </xf>
    <xf numFmtId="0" fontId="21" fillId="28" borderId="10" xfId="0" applyFont="1" applyFill="1" applyBorder="1" applyAlignment="1">
      <alignment horizontal="center" vertical="center" wrapText="1"/>
    </xf>
    <xf numFmtId="0" fontId="21" fillId="28" borderId="0" xfId="0" applyFont="1" applyFill="1" applyAlignment="1">
      <alignment horizontal="center" vertical="center" wrapText="1"/>
    </xf>
    <xf numFmtId="0" fontId="21" fillId="28" borderId="18" xfId="0" applyFont="1" applyFill="1" applyBorder="1" applyAlignment="1">
      <alignment horizontal="center" vertical="center" wrapText="1"/>
    </xf>
    <xf numFmtId="0" fontId="21" fillId="28" borderId="9" xfId="0" applyFont="1" applyFill="1" applyBorder="1" applyAlignment="1">
      <alignment horizontal="center" vertical="center" wrapText="1"/>
    </xf>
    <xf numFmtId="0" fontId="21" fillId="28" borderId="7" xfId="0" applyFont="1" applyFill="1" applyBorder="1" applyAlignment="1">
      <alignment horizontal="center" vertical="center" wrapText="1"/>
    </xf>
    <xf numFmtId="0" fontId="21" fillId="28" borderId="8" xfId="0" applyFont="1" applyFill="1" applyBorder="1" applyAlignment="1">
      <alignment horizontal="center" vertical="center" wrapText="1"/>
    </xf>
    <xf numFmtId="0" fontId="22" fillId="33" borderId="17" xfId="0" applyFont="1" applyFill="1" applyBorder="1" applyAlignment="1">
      <alignment horizontal="center" vertical="center" wrapText="1"/>
    </xf>
    <xf numFmtId="0" fontId="22" fillId="33" borderId="20" xfId="0" applyFont="1" applyFill="1" applyBorder="1" applyAlignment="1">
      <alignment horizontal="center" vertical="center" wrapText="1"/>
    </xf>
    <xf numFmtId="0" fontId="22" fillId="33" borderId="2"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2" fillId="33" borderId="0" xfId="0" applyFont="1" applyFill="1" applyAlignment="1">
      <alignment horizontal="center" vertical="center" wrapText="1"/>
    </xf>
    <xf numFmtId="0" fontId="22" fillId="33" borderId="18" xfId="0" applyFont="1" applyFill="1" applyBorder="1" applyAlignment="1">
      <alignment horizontal="center" vertical="center" wrapText="1"/>
    </xf>
    <xf numFmtId="0" fontId="22" fillId="33" borderId="9" xfId="0" applyFont="1" applyFill="1" applyBorder="1" applyAlignment="1">
      <alignment horizontal="center" vertical="center" wrapText="1"/>
    </xf>
    <xf numFmtId="0" fontId="22" fillId="33" borderId="7" xfId="0" applyFont="1" applyFill="1" applyBorder="1" applyAlignment="1">
      <alignment horizontal="center" vertical="center" wrapText="1"/>
    </xf>
    <xf numFmtId="0" fontId="22" fillId="33" borderId="8" xfId="0" applyFont="1" applyFill="1" applyBorder="1" applyAlignment="1">
      <alignment horizontal="center" vertical="center" wrapText="1"/>
    </xf>
    <xf numFmtId="0" fontId="22" fillId="29" borderId="17" xfId="0" applyFont="1" applyFill="1" applyBorder="1" applyAlignment="1">
      <alignment horizontal="center" vertical="center" wrapText="1"/>
    </xf>
    <xf numFmtId="0" fontId="22" fillId="29" borderId="20" xfId="0" applyFont="1" applyFill="1" applyBorder="1" applyAlignment="1">
      <alignment horizontal="center" vertical="center" wrapText="1"/>
    </xf>
    <xf numFmtId="0" fontId="22" fillId="29" borderId="2" xfId="0" applyFont="1" applyFill="1" applyBorder="1" applyAlignment="1">
      <alignment horizontal="center" vertical="center" wrapText="1"/>
    </xf>
    <xf numFmtId="0" fontId="22" fillId="29" borderId="9" xfId="0" applyFont="1" applyFill="1" applyBorder="1" applyAlignment="1">
      <alignment horizontal="center" vertical="center" wrapText="1"/>
    </xf>
    <xf numFmtId="0" fontId="22" fillId="29" borderId="7" xfId="0" applyFont="1" applyFill="1" applyBorder="1" applyAlignment="1">
      <alignment horizontal="center" vertical="center" wrapText="1"/>
    </xf>
    <xf numFmtId="0" fontId="22" fillId="29" borderId="8" xfId="0" applyFont="1" applyFill="1" applyBorder="1" applyAlignment="1">
      <alignment horizontal="center" vertical="center" wrapText="1"/>
    </xf>
    <xf numFmtId="0" fontId="22" fillId="41" borderId="17" xfId="0" applyFont="1" applyFill="1" applyBorder="1" applyAlignment="1">
      <alignment horizontal="center" vertical="center" wrapText="1"/>
    </xf>
    <xf numFmtId="0" fontId="22" fillId="41" borderId="20" xfId="0" applyFont="1" applyFill="1" applyBorder="1" applyAlignment="1">
      <alignment horizontal="center" vertical="center" wrapText="1"/>
    </xf>
    <xf numFmtId="0" fontId="22" fillId="41" borderId="2" xfId="0" applyFont="1" applyFill="1" applyBorder="1" applyAlignment="1">
      <alignment horizontal="center" vertical="center" wrapText="1"/>
    </xf>
    <xf numFmtId="0" fontId="28" fillId="0" borderId="3" xfId="0" applyFont="1" applyBorder="1" applyAlignment="1">
      <alignment horizontal="center" vertical="center"/>
    </xf>
    <xf numFmtId="0" fontId="37" fillId="0" borderId="1" xfId="0" applyFont="1" applyBorder="1" applyAlignment="1">
      <alignment horizontal="center" vertical="center" wrapText="1"/>
    </xf>
    <xf numFmtId="166" fontId="21" fillId="0" borderId="1" xfId="12" applyFont="1" applyBorder="1" applyAlignment="1">
      <alignment horizontal="center" vertical="center" wrapText="1"/>
    </xf>
    <xf numFmtId="0" fontId="22" fillId="29" borderId="10" xfId="0" applyFont="1" applyFill="1" applyBorder="1" applyAlignment="1">
      <alignment horizontal="center" vertical="center" wrapText="1"/>
    </xf>
    <xf numFmtId="0" fontId="22" fillId="29" borderId="0" xfId="0" applyFont="1" applyFill="1" applyAlignment="1">
      <alignment horizontal="center" vertical="center" wrapText="1"/>
    </xf>
    <xf numFmtId="0" fontId="22" fillId="29" borderId="18" xfId="0" applyFont="1" applyFill="1" applyBorder="1" applyAlignment="1">
      <alignment horizontal="center" vertical="center" wrapText="1"/>
    </xf>
    <xf numFmtId="0" fontId="22" fillId="33" borderId="3" xfId="0" applyFont="1" applyFill="1" applyBorder="1" applyAlignment="1">
      <alignment horizontal="center" vertical="center" wrapText="1"/>
    </xf>
    <xf numFmtId="0" fontId="22" fillId="33" borderId="5" xfId="0" applyFont="1" applyFill="1" applyBorder="1" applyAlignment="1">
      <alignment horizontal="center" vertical="center" wrapText="1"/>
    </xf>
    <xf numFmtId="0" fontId="22" fillId="33" borderId="6"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22" fillId="31" borderId="9" xfId="0" applyFont="1" applyFill="1" applyBorder="1" applyAlignment="1">
      <alignment horizontal="center" vertical="center" wrapText="1"/>
    </xf>
    <xf numFmtId="0" fontId="22" fillId="31" borderId="7" xfId="0" applyFont="1" applyFill="1" applyBorder="1" applyAlignment="1">
      <alignment horizontal="center" vertical="center" wrapText="1"/>
    </xf>
    <xf numFmtId="0" fontId="22" fillId="31" borderId="8" xfId="0" applyFont="1" applyFill="1" applyBorder="1" applyAlignment="1">
      <alignment horizontal="center" vertical="center" wrapText="1"/>
    </xf>
    <xf numFmtId="0" fontId="35" fillId="41" borderId="3" xfId="0" applyFont="1" applyFill="1" applyBorder="1" applyAlignment="1">
      <alignment horizontal="center" vertical="center"/>
    </xf>
    <xf numFmtId="0" fontId="35" fillId="41" borderId="5" xfId="0" applyFont="1" applyFill="1" applyBorder="1" applyAlignment="1">
      <alignment horizontal="center" vertical="center"/>
    </xf>
    <xf numFmtId="0" fontId="35" fillId="41" borderId="6" xfId="0" applyFont="1" applyFill="1" applyBorder="1" applyAlignment="1">
      <alignment horizontal="center" vertical="center"/>
    </xf>
    <xf numFmtId="0" fontId="25" fillId="0" borderId="4" xfId="0" applyFont="1" applyBorder="1" applyAlignment="1">
      <alignment horizontal="center" vertical="center"/>
    </xf>
    <xf numFmtId="0" fontId="25" fillId="0" borderId="14" xfId="0" applyFont="1" applyBorder="1" applyAlignment="1">
      <alignment horizontal="center" vertical="center"/>
    </xf>
    <xf numFmtId="0" fontId="25" fillId="39" borderId="1" xfId="0" applyFont="1" applyFill="1" applyBorder="1" applyAlignment="1">
      <alignment horizontal="center" vertical="center" wrapText="1"/>
    </xf>
    <xf numFmtId="0" fontId="22" fillId="29" borderId="14" xfId="0" applyFont="1" applyFill="1" applyBorder="1" applyAlignment="1">
      <alignment horizontal="center" vertical="center" wrapText="1"/>
    </xf>
    <xf numFmtId="0" fontId="22" fillId="29"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9" fillId="39" borderId="17" xfId="0" applyFont="1" applyFill="1" applyBorder="1" applyAlignment="1">
      <alignment horizontal="center" vertical="center"/>
    </xf>
    <xf numFmtId="0" fontId="19" fillId="39" borderId="20" xfId="0" applyFont="1" applyFill="1" applyBorder="1" applyAlignment="1">
      <alignment horizontal="center" vertical="center"/>
    </xf>
    <xf numFmtId="0" fontId="19" fillId="39" borderId="2" xfId="0" applyFont="1" applyFill="1" applyBorder="1" applyAlignment="1">
      <alignment horizontal="center" vertical="center"/>
    </xf>
    <xf numFmtId="0" fontId="19" fillId="39" borderId="9" xfId="0" applyFont="1" applyFill="1" applyBorder="1" applyAlignment="1">
      <alignment horizontal="center" vertical="center"/>
    </xf>
    <xf numFmtId="0" fontId="19" fillId="39" borderId="7" xfId="0" applyFont="1" applyFill="1" applyBorder="1" applyAlignment="1">
      <alignment horizontal="center" vertical="center"/>
    </xf>
    <xf numFmtId="0" fontId="19" fillId="39" borderId="8" xfId="0" applyFont="1" applyFill="1" applyBorder="1" applyAlignment="1">
      <alignment horizontal="center" vertical="center"/>
    </xf>
    <xf numFmtId="0" fontId="19" fillId="39" borderId="3" xfId="0" applyFont="1" applyFill="1" applyBorder="1" applyAlignment="1">
      <alignment horizontal="center" vertical="center"/>
    </xf>
    <xf numFmtId="0" fontId="19" fillId="39" borderId="5" xfId="0" applyFont="1" applyFill="1" applyBorder="1" applyAlignment="1">
      <alignment horizontal="center" vertical="center"/>
    </xf>
    <xf numFmtId="0" fontId="19" fillId="39" borderId="6" xfId="0" applyFont="1" applyFill="1" applyBorder="1" applyAlignment="1">
      <alignment horizontal="center" vertical="center"/>
    </xf>
    <xf numFmtId="0" fontId="19" fillId="39" borderId="17" xfId="0" applyFont="1" applyFill="1" applyBorder="1" applyAlignment="1">
      <alignment horizontal="center" vertical="center" wrapText="1"/>
    </xf>
    <xf numFmtId="0" fontId="19" fillId="39" borderId="20" xfId="0" applyFont="1" applyFill="1" applyBorder="1" applyAlignment="1">
      <alignment horizontal="center" vertical="center" wrapText="1"/>
    </xf>
    <xf numFmtId="0" fontId="19" fillId="39" borderId="2" xfId="0" applyFont="1" applyFill="1" applyBorder="1" applyAlignment="1">
      <alignment horizontal="center" vertical="center" wrapText="1"/>
    </xf>
    <xf numFmtId="0" fontId="19" fillId="39" borderId="10" xfId="0" applyFont="1" applyFill="1" applyBorder="1" applyAlignment="1">
      <alignment horizontal="center" vertical="center" wrapText="1"/>
    </xf>
    <xf numFmtId="0" fontId="19" fillId="39" borderId="0" xfId="0" applyFont="1" applyFill="1" applyAlignment="1">
      <alignment horizontal="center" vertical="center" wrapText="1"/>
    </xf>
    <xf numFmtId="0" fontId="19" fillId="39" borderId="18" xfId="0" applyFont="1" applyFill="1" applyBorder="1" applyAlignment="1">
      <alignment horizontal="center" vertical="center" wrapText="1"/>
    </xf>
    <xf numFmtId="0" fontId="19" fillId="39" borderId="9" xfId="0" applyFont="1" applyFill="1" applyBorder="1" applyAlignment="1">
      <alignment horizontal="center" vertical="center" wrapText="1"/>
    </xf>
    <xf numFmtId="0" fontId="19" fillId="39" borderId="7" xfId="0" applyFont="1" applyFill="1" applyBorder="1" applyAlignment="1">
      <alignment horizontal="center" vertical="center" wrapText="1"/>
    </xf>
    <xf numFmtId="0" fontId="19" fillId="39" borderId="8" xfId="0" applyFont="1" applyFill="1" applyBorder="1" applyAlignment="1">
      <alignment horizontal="center" vertical="center" wrapText="1"/>
    </xf>
    <xf numFmtId="0" fontId="26" fillId="0" borderId="1" xfId="0" applyFont="1" applyBorder="1" applyAlignment="1">
      <alignment horizontal="center" vertical="center" wrapText="1"/>
    </xf>
    <xf numFmtId="0" fontId="21" fillId="30" borderId="1" xfId="0" applyFont="1" applyFill="1" applyBorder="1" applyAlignment="1">
      <alignment horizontal="center" vertical="center" wrapText="1"/>
    </xf>
    <xf numFmtId="0" fontId="21" fillId="39" borderId="17" xfId="0" applyFont="1" applyFill="1" applyBorder="1" applyAlignment="1">
      <alignment horizontal="center" vertical="center" wrapText="1"/>
    </xf>
    <xf numFmtId="0" fontId="21" fillId="39" borderId="20" xfId="0" applyFont="1" applyFill="1" applyBorder="1" applyAlignment="1">
      <alignment horizontal="center" vertical="center" wrapText="1"/>
    </xf>
    <xf numFmtId="0" fontId="21" fillId="39" borderId="2" xfId="0" applyFont="1" applyFill="1" applyBorder="1" applyAlignment="1">
      <alignment horizontal="center" vertical="center" wrapText="1"/>
    </xf>
    <xf numFmtId="0" fontId="21" fillId="39" borderId="10" xfId="0" applyFont="1" applyFill="1" applyBorder="1" applyAlignment="1">
      <alignment horizontal="center" vertical="center" wrapText="1"/>
    </xf>
    <xf numFmtId="0" fontId="21" fillId="39" borderId="0" xfId="0" applyFont="1" applyFill="1" applyAlignment="1">
      <alignment horizontal="center" vertical="center" wrapText="1"/>
    </xf>
    <xf numFmtId="0" fontId="21" fillId="39" borderId="18" xfId="0" applyFont="1" applyFill="1" applyBorder="1" applyAlignment="1">
      <alignment horizontal="center" vertical="center" wrapText="1"/>
    </xf>
    <xf numFmtId="0" fontId="21" fillId="39" borderId="9" xfId="0" applyFont="1" applyFill="1" applyBorder="1" applyAlignment="1">
      <alignment horizontal="center" vertical="center" wrapText="1"/>
    </xf>
    <xf numFmtId="0" fontId="21" fillId="39" borderId="7" xfId="0" applyFont="1" applyFill="1" applyBorder="1" applyAlignment="1">
      <alignment horizontal="center" vertical="center" wrapText="1"/>
    </xf>
    <xf numFmtId="0" fontId="21" fillId="39" borderId="8" xfId="0" applyFont="1" applyFill="1" applyBorder="1" applyAlignment="1">
      <alignment horizontal="center" vertical="center" wrapText="1"/>
    </xf>
    <xf numFmtId="0" fontId="19" fillId="39" borderId="1" xfId="0" applyFont="1" applyFill="1" applyBorder="1" applyAlignment="1">
      <alignment horizontal="center" vertical="center"/>
    </xf>
    <xf numFmtId="0" fontId="19" fillId="39" borderId="3" xfId="0" applyFont="1" applyFill="1" applyBorder="1" applyAlignment="1">
      <alignment horizontal="left" vertical="center"/>
    </xf>
    <xf numFmtId="0" fontId="19" fillId="39" borderId="5" xfId="0" applyFont="1" applyFill="1" applyBorder="1" applyAlignment="1">
      <alignment horizontal="left" vertical="center"/>
    </xf>
    <xf numFmtId="0" fontId="19" fillId="39" borderId="6" xfId="0" applyFont="1" applyFill="1" applyBorder="1" applyAlignment="1">
      <alignment horizontal="left" vertical="center"/>
    </xf>
    <xf numFmtId="0" fontId="25" fillId="39" borderId="4" xfId="0" applyFont="1" applyFill="1" applyBorder="1" applyAlignment="1">
      <alignment horizontal="center" vertical="center" wrapText="1"/>
    </xf>
    <xf numFmtId="0" fontId="25" fillId="39" borderId="16" xfId="0" applyFont="1" applyFill="1" applyBorder="1" applyAlignment="1">
      <alignment horizontal="center" vertical="center" wrapText="1"/>
    </xf>
    <xf numFmtId="0" fontId="25" fillId="39" borderId="14" xfId="0" applyFont="1" applyFill="1" applyBorder="1" applyAlignment="1">
      <alignment horizontal="center" vertical="center" wrapText="1"/>
    </xf>
    <xf numFmtId="0" fontId="21" fillId="39" borderId="4" xfId="0" applyFont="1" applyFill="1" applyBorder="1" applyAlignment="1">
      <alignment horizontal="center" vertical="center" wrapText="1"/>
    </xf>
    <xf numFmtId="0" fontId="21" fillId="39" borderId="16" xfId="0" applyFont="1" applyFill="1" applyBorder="1" applyAlignment="1">
      <alignment horizontal="center" vertical="center" wrapText="1"/>
    </xf>
    <xf numFmtId="0" fontId="21" fillId="39" borderId="14" xfId="0" applyFont="1" applyFill="1" applyBorder="1" applyAlignment="1">
      <alignment horizontal="center" vertical="center" wrapText="1"/>
    </xf>
    <xf numFmtId="0" fontId="0" fillId="0" borderId="10" xfId="0" applyBorder="1" applyAlignment="1">
      <alignment horizontal="center"/>
    </xf>
    <xf numFmtId="0" fontId="41" fillId="0" borderId="1" xfId="0" applyFont="1" applyBorder="1" applyAlignment="1">
      <alignment horizontal="center" vertical="center" wrapText="1"/>
    </xf>
    <xf numFmtId="0" fontId="22" fillId="31" borderId="1" xfId="0" applyFont="1" applyFill="1" applyBorder="1" applyAlignment="1">
      <alignment horizontal="center" vertical="center" wrapText="1"/>
    </xf>
    <xf numFmtId="0" fontId="22" fillId="33" borderId="1" xfId="0" applyFont="1" applyFill="1" applyBorder="1" applyAlignment="1">
      <alignment horizontal="center" vertical="center" wrapText="1"/>
    </xf>
    <xf numFmtId="0" fontId="0" fillId="0" borderId="1" xfId="0" applyBorder="1" applyAlignment="1">
      <alignment horizontal="center"/>
    </xf>
    <xf numFmtId="0" fontId="40" fillId="15" borderId="17" xfId="0" applyFont="1" applyFill="1" applyBorder="1" applyAlignment="1">
      <alignment horizontal="center" vertical="center" wrapText="1"/>
    </xf>
    <xf numFmtId="0" fontId="40" fillId="15" borderId="20" xfId="0" applyFont="1" applyFill="1" applyBorder="1" applyAlignment="1">
      <alignment horizontal="center" vertical="center" wrapText="1"/>
    </xf>
    <xf numFmtId="0" fontId="40" fillId="15" borderId="2" xfId="0" applyFont="1" applyFill="1" applyBorder="1" applyAlignment="1">
      <alignment horizontal="center" vertical="center" wrapText="1"/>
    </xf>
    <xf numFmtId="0" fontId="40" fillId="15" borderId="10" xfId="0" applyFont="1" applyFill="1" applyBorder="1" applyAlignment="1">
      <alignment horizontal="center" vertical="center" wrapText="1"/>
    </xf>
    <xf numFmtId="0" fontId="40" fillId="15" borderId="0" xfId="0" applyFont="1" applyFill="1" applyAlignment="1">
      <alignment horizontal="center" vertical="center" wrapText="1"/>
    </xf>
    <xf numFmtId="0" fontId="40" fillId="15" borderId="18" xfId="0" applyFont="1" applyFill="1" applyBorder="1" applyAlignment="1">
      <alignment horizontal="center" vertical="center" wrapText="1"/>
    </xf>
    <xf numFmtId="0" fontId="40" fillId="15" borderId="9" xfId="0" applyFont="1" applyFill="1" applyBorder="1" applyAlignment="1">
      <alignment horizontal="center" vertical="center" wrapText="1"/>
    </xf>
    <xf numFmtId="0" fontId="40" fillId="15" borderId="7" xfId="0" applyFont="1" applyFill="1" applyBorder="1" applyAlignment="1">
      <alignment horizontal="center" vertical="center" wrapText="1"/>
    </xf>
    <xf numFmtId="0" fontId="40" fillId="15" borderId="8"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2" fillId="31" borderId="14" xfId="0" applyFont="1" applyFill="1" applyBorder="1" applyAlignment="1">
      <alignment horizontal="center" vertical="center" wrapText="1"/>
    </xf>
    <xf numFmtId="0" fontId="19" fillId="15" borderId="1" xfId="0" applyFont="1" applyFill="1" applyBorder="1" applyAlignment="1">
      <alignment horizontal="center" vertical="center"/>
    </xf>
    <xf numFmtId="0" fontId="19" fillId="15" borderId="3" xfId="0" applyFont="1" applyFill="1" applyBorder="1" applyAlignment="1">
      <alignment horizontal="left" vertical="center" wrapText="1"/>
    </xf>
    <xf numFmtId="0" fontId="19" fillId="15" borderId="5" xfId="0" applyFont="1" applyFill="1" applyBorder="1" applyAlignment="1">
      <alignment horizontal="left" vertical="center" wrapText="1"/>
    </xf>
    <xf numFmtId="0" fontId="19" fillId="15" borderId="6" xfId="0" applyFont="1" applyFill="1" applyBorder="1" applyAlignment="1">
      <alignment horizontal="left" vertical="center" wrapText="1"/>
    </xf>
    <xf numFmtId="0" fontId="19" fillId="15" borderId="17" xfId="0" applyFont="1" applyFill="1" applyBorder="1" applyAlignment="1">
      <alignment horizontal="center" vertical="center"/>
    </xf>
    <xf numFmtId="0" fontId="19" fillId="15" borderId="20" xfId="0" applyFont="1" applyFill="1" applyBorder="1" applyAlignment="1">
      <alignment horizontal="center" vertical="center"/>
    </xf>
    <xf numFmtId="0" fontId="19" fillId="15" borderId="2" xfId="0" applyFont="1" applyFill="1" applyBorder="1" applyAlignment="1">
      <alignment horizontal="center" vertical="center"/>
    </xf>
    <xf numFmtId="0" fontId="19" fillId="15" borderId="9" xfId="0" applyFont="1" applyFill="1" applyBorder="1" applyAlignment="1">
      <alignment horizontal="center" vertical="center"/>
    </xf>
    <xf numFmtId="0" fontId="19" fillId="15" borderId="7" xfId="0" applyFont="1" applyFill="1" applyBorder="1" applyAlignment="1">
      <alignment horizontal="center" vertical="center"/>
    </xf>
    <xf numFmtId="0" fontId="19" fillId="15" borderId="8" xfId="0" applyFont="1" applyFill="1" applyBorder="1" applyAlignment="1">
      <alignment horizontal="center" vertical="center"/>
    </xf>
    <xf numFmtId="0" fontId="19" fillId="15" borderId="3"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6" xfId="0" applyFont="1" applyFill="1" applyBorder="1" applyAlignment="1">
      <alignment horizontal="center" vertical="center"/>
    </xf>
    <xf numFmtId="0" fontId="19" fillId="15" borderId="10" xfId="0" applyFont="1" applyFill="1" applyBorder="1" applyAlignment="1">
      <alignment horizontal="center" vertical="center"/>
    </xf>
    <xf numFmtId="0" fontId="19" fillId="15" borderId="0" xfId="0" applyFont="1" applyFill="1" applyAlignment="1">
      <alignment horizontal="center" vertical="center"/>
    </xf>
    <xf numFmtId="0" fontId="19" fillId="15" borderId="18" xfId="0" applyFont="1" applyFill="1" applyBorder="1" applyAlignment="1">
      <alignment horizontal="center" vertical="center"/>
    </xf>
    <xf numFmtId="0" fontId="25" fillId="15" borderId="4" xfId="0" applyFont="1" applyFill="1" applyBorder="1" applyAlignment="1">
      <alignment horizontal="center" vertical="center" wrapText="1"/>
    </xf>
    <xf numFmtId="0" fontId="25" fillId="15" borderId="16"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40" fillId="15" borderId="4" xfId="0" applyFont="1" applyFill="1" applyBorder="1" applyAlignment="1">
      <alignment horizontal="center" vertical="center" wrapText="1"/>
    </xf>
    <xf numFmtId="0" fontId="40" fillId="15" borderId="16" xfId="0" applyFont="1" applyFill="1" applyBorder="1" applyAlignment="1">
      <alignment horizontal="center" vertical="center" wrapText="1"/>
    </xf>
    <xf numFmtId="0" fontId="40" fillId="15" borderId="14"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5" fillId="33" borderId="20" xfId="0" applyFont="1" applyFill="1" applyBorder="1" applyAlignment="1">
      <alignment horizontal="center" vertical="center" wrapText="1"/>
    </xf>
    <xf numFmtId="0" fontId="25" fillId="33" borderId="2" xfId="0" applyFont="1" applyFill="1" applyBorder="1" applyAlignment="1">
      <alignment horizontal="center" vertical="center" wrapText="1"/>
    </xf>
    <xf numFmtId="0" fontId="25" fillId="33" borderId="0" xfId="0" applyFont="1" applyFill="1" applyAlignment="1">
      <alignment horizontal="center" vertical="center" wrapText="1"/>
    </xf>
    <xf numFmtId="0" fontId="25" fillId="33" borderId="18" xfId="0" applyFont="1" applyFill="1" applyBorder="1" applyAlignment="1">
      <alignment horizontal="center" vertical="center" wrapText="1"/>
    </xf>
    <xf numFmtId="0" fontId="23" fillId="29" borderId="3" xfId="0" applyFont="1" applyFill="1" applyBorder="1" applyAlignment="1">
      <alignment horizontal="center" vertical="center" wrapText="1"/>
    </xf>
    <xf numFmtId="0" fontId="23" fillId="29" borderId="5" xfId="0" applyFont="1" applyFill="1" applyBorder="1" applyAlignment="1">
      <alignment horizontal="center" vertical="center" wrapText="1"/>
    </xf>
    <xf numFmtId="0" fontId="23" fillId="29" borderId="6" xfId="0" applyFont="1" applyFill="1" applyBorder="1" applyAlignment="1">
      <alignment horizontal="center" vertical="center" wrapText="1"/>
    </xf>
    <xf numFmtId="0" fontId="23" fillId="33" borderId="3" xfId="0" applyFont="1" applyFill="1" applyBorder="1" applyAlignment="1">
      <alignment horizontal="center" vertical="center" wrapText="1"/>
    </xf>
    <xf numFmtId="0" fontId="23" fillId="33" borderId="5" xfId="0" applyFont="1" applyFill="1" applyBorder="1" applyAlignment="1">
      <alignment horizontal="center" vertical="center" wrapText="1"/>
    </xf>
    <xf numFmtId="0" fontId="23" fillId="33" borderId="6" xfId="0" applyFont="1" applyFill="1" applyBorder="1" applyAlignment="1">
      <alignment horizontal="center" vertical="center" wrapText="1"/>
    </xf>
    <xf numFmtId="0" fontId="23" fillId="31" borderId="3" xfId="0" applyFont="1" applyFill="1" applyBorder="1" applyAlignment="1">
      <alignment horizontal="center" vertical="center" wrapText="1"/>
    </xf>
    <xf numFmtId="0" fontId="23" fillId="31" borderId="5" xfId="0" applyFont="1" applyFill="1" applyBorder="1" applyAlignment="1">
      <alignment horizontal="center" vertical="center" wrapText="1"/>
    </xf>
    <xf numFmtId="0" fontId="23" fillId="31" borderId="6" xfId="0" applyFont="1" applyFill="1" applyBorder="1" applyAlignment="1">
      <alignment horizontal="center" vertical="center" wrapText="1"/>
    </xf>
    <xf numFmtId="0" fontId="19" fillId="33" borderId="17" xfId="0" applyFont="1" applyFill="1" applyBorder="1" applyAlignment="1">
      <alignment horizontal="center" vertical="center"/>
    </xf>
    <xf numFmtId="0" fontId="19" fillId="33" borderId="20" xfId="0" applyFont="1" applyFill="1" applyBorder="1" applyAlignment="1">
      <alignment horizontal="center" vertical="center"/>
    </xf>
    <xf numFmtId="0" fontId="19" fillId="33" borderId="2" xfId="0" applyFont="1" applyFill="1" applyBorder="1" applyAlignment="1">
      <alignment horizontal="center" vertical="center"/>
    </xf>
    <xf numFmtId="0" fontId="19" fillId="33" borderId="10" xfId="0" applyFont="1" applyFill="1" applyBorder="1" applyAlignment="1">
      <alignment horizontal="center" vertical="center"/>
    </xf>
    <xf numFmtId="0" fontId="19" fillId="33" borderId="0" xfId="0" applyFont="1" applyFill="1" applyAlignment="1">
      <alignment horizontal="center" vertical="center"/>
    </xf>
    <xf numFmtId="0" fontId="19" fillId="33" borderId="18" xfId="0" applyFont="1" applyFill="1" applyBorder="1" applyAlignment="1">
      <alignment horizontal="center" vertical="center"/>
    </xf>
    <xf numFmtId="0" fontId="19" fillId="33" borderId="9" xfId="0" applyFont="1" applyFill="1" applyBorder="1" applyAlignment="1">
      <alignment horizontal="center" vertical="center"/>
    </xf>
    <xf numFmtId="0" fontId="19" fillId="33" borderId="7" xfId="0" applyFont="1" applyFill="1" applyBorder="1" applyAlignment="1">
      <alignment horizontal="center" vertical="center"/>
    </xf>
    <xf numFmtId="0" fontId="19" fillId="33" borderId="8" xfId="0" applyFont="1" applyFill="1" applyBorder="1" applyAlignment="1">
      <alignment horizontal="center" vertical="center"/>
    </xf>
    <xf numFmtId="0" fontId="19" fillId="33" borderId="3" xfId="0" applyFont="1" applyFill="1" applyBorder="1" applyAlignment="1">
      <alignment horizontal="center" vertical="center"/>
    </xf>
    <xf numFmtId="0" fontId="19" fillId="33" borderId="5" xfId="0" applyFont="1" applyFill="1" applyBorder="1" applyAlignment="1">
      <alignment horizontal="center" vertical="center"/>
    </xf>
    <xf numFmtId="0" fontId="19" fillId="33" borderId="6" xfId="0" applyFont="1" applyFill="1" applyBorder="1" applyAlignment="1">
      <alignment horizontal="center" vertical="center"/>
    </xf>
    <xf numFmtId="0" fontId="19" fillId="33" borderId="3" xfId="0" applyFont="1" applyFill="1" applyBorder="1" applyAlignment="1">
      <alignment horizontal="center" vertical="center" wrapText="1"/>
    </xf>
    <xf numFmtId="0" fontId="19" fillId="33" borderId="5" xfId="0" applyFont="1" applyFill="1" applyBorder="1" applyAlignment="1">
      <alignment horizontal="center" vertical="center" wrapText="1"/>
    </xf>
    <xf numFmtId="0" fontId="19" fillId="33" borderId="6" xfId="0" applyFont="1" applyFill="1" applyBorder="1" applyAlignment="1">
      <alignment horizontal="center" vertical="center" wrapText="1"/>
    </xf>
    <xf numFmtId="0" fontId="36" fillId="0" borderId="1" xfId="0" applyFont="1" applyBorder="1" applyAlignment="1">
      <alignment horizontal="center" vertical="center" wrapText="1"/>
    </xf>
    <xf numFmtId="0" fontId="23" fillId="35" borderId="3" xfId="0" applyFont="1" applyFill="1" applyBorder="1" applyAlignment="1">
      <alignment horizontal="center" vertical="center" wrapText="1"/>
    </xf>
    <xf numFmtId="0" fontId="23" fillId="35" borderId="5" xfId="0" applyFont="1" applyFill="1" applyBorder="1" applyAlignment="1">
      <alignment horizontal="center" vertical="center" wrapText="1"/>
    </xf>
    <xf numFmtId="0" fontId="23" fillId="35" borderId="6" xfId="0" applyFont="1" applyFill="1" applyBorder="1" applyAlignment="1">
      <alignment horizontal="center" vertical="center" wrapText="1"/>
    </xf>
    <xf numFmtId="0" fontId="21" fillId="30" borderId="4" xfId="0" applyFont="1" applyFill="1" applyBorder="1" applyAlignment="1">
      <alignment horizontal="center" vertical="center" wrapText="1"/>
    </xf>
    <xf numFmtId="0" fontId="21" fillId="30" borderId="16" xfId="0" applyFont="1" applyFill="1" applyBorder="1" applyAlignment="1">
      <alignment horizontal="center" vertical="center" wrapText="1"/>
    </xf>
    <xf numFmtId="0" fontId="21" fillId="30" borderId="14" xfId="0" applyFont="1" applyFill="1" applyBorder="1" applyAlignment="1">
      <alignment horizontal="center" vertical="center" wrapText="1"/>
    </xf>
    <xf numFmtId="0" fontId="19" fillId="33" borderId="1" xfId="0" applyFont="1" applyFill="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1" fillId="30" borderId="1" xfId="0" applyFont="1" applyFill="1" applyBorder="1" applyAlignment="1">
      <alignment horizontal="center" vertical="center"/>
    </xf>
    <xf numFmtId="0" fontId="21" fillId="30" borderId="4" xfId="0" applyFont="1" applyFill="1" applyBorder="1" applyAlignment="1">
      <alignment horizontal="center" vertical="center"/>
    </xf>
    <xf numFmtId="0" fontId="21" fillId="33" borderId="17" xfId="0" applyFont="1" applyFill="1" applyBorder="1" applyAlignment="1">
      <alignment horizontal="center" vertical="center" wrapText="1"/>
    </xf>
    <xf numFmtId="0" fontId="21" fillId="33" borderId="20" xfId="0" applyFont="1" applyFill="1" applyBorder="1" applyAlignment="1">
      <alignment horizontal="center" vertical="center" wrapText="1"/>
    </xf>
    <xf numFmtId="0" fontId="21" fillId="33" borderId="2"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33" borderId="0" xfId="0" applyFont="1" applyFill="1" applyAlignment="1">
      <alignment horizontal="center" vertical="center" wrapText="1"/>
    </xf>
    <xf numFmtId="0" fontId="21" fillId="33" borderId="18" xfId="0" applyFont="1" applyFill="1" applyBorder="1" applyAlignment="1">
      <alignment horizontal="center" vertical="center" wrapText="1"/>
    </xf>
    <xf numFmtId="0" fontId="25" fillId="33" borderId="4" xfId="0" applyFont="1" applyFill="1" applyBorder="1" applyAlignment="1">
      <alignment horizontal="center" vertical="center" wrapText="1"/>
    </xf>
    <xf numFmtId="0" fontId="25" fillId="33" borderId="16" xfId="0" applyFont="1" applyFill="1" applyBorder="1" applyAlignment="1">
      <alignment horizontal="center" vertical="center" wrapText="1"/>
    </xf>
    <xf numFmtId="0" fontId="23" fillId="0" borderId="4" xfId="0" applyFont="1" applyBorder="1" applyAlignment="1">
      <alignment horizontal="center" vertical="center"/>
    </xf>
    <xf numFmtId="0" fontId="23" fillId="0" borderId="14" xfId="0" applyFont="1" applyBorder="1" applyAlignment="1">
      <alignment horizontal="center" vertical="center"/>
    </xf>
    <xf numFmtId="0" fontId="23" fillId="0" borderId="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4" xfId="0" applyFont="1" applyBorder="1" applyAlignment="1">
      <alignment horizontal="center" vertical="center" wrapText="1"/>
    </xf>
    <xf numFmtId="0" fontId="19" fillId="26" borderId="1" xfId="0" applyFont="1" applyFill="1" applyBorder="1" applyAlignment="1">
      <alignment horizontal="center" vertical="center"/>
    </xf>
    <xf numFmtId="0" fontId="25" fillId="26" borderId="1" xfId="0" applyFont="1" applyFill="1" applyBorder="1" applyAlignment="1">
      <alignment horizontal="center" vertical="center" wrapText="1"/>
    </xf>
    <xf numFmtId="0" fontId="21" fillId="26" borderId="17" xfId="0"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21" fillId="26" borderId="9" xfId="0" applyFont="1" applyFill="1" applyBorder="1" applyAlignment="1">
      <alignment horizontal="center" vertical="center" wrapText="1"/>
    </xf>
    <xf numFmtId="0" fontId="19" fillId="26" borderId="17" xfId="0" applyFont="1" applyFill="1" applyBorder="1" applyAlignment="1">
      <alignment horizontal="center" vertical="center" wrapText="1"/>
    </xf>
    <xf numFmtId="0" fontId="19" fillId="26" borderId="20" xfId="0" applyFont="1" applyFill="1" applyBorder="1" applyAlignment="1">
      <alignment horizontal="center" vertical="center" wrapText="1"/>
    </xf>
    <xf numFmtId="0" fontId="19" fillId="26" borderId="2" xfId="0" applyFont="1" applyFill="1" applyBorder="1" applyAlignment="1">
      <alignment horizontal="center" vertical="center" wrapText="1"/>
    </xf>
    <xf numFmtId="0" fontId="19" fillId="26" borderId="9" xfId="0" applyFont="1" applyFill="1" applyBorder="1" applyAlignment="1">
      <alignment horizontal="center" vertical="center" wrapText="1"/>
    </xf>
    <xf numFmtId="0" fontId="19" fillId="26" borderId="7" xfId="0" applyFont="1" applyFill="1" applyBorder="1" applyAlignment="1">
      <alignment horizontal="center" vertical="center" wrapText="1"/>
    </xf>
    <xf numFmtId="0" fontId="19" fillId="26" borderId="8" xfId="0" applyFont="1" applyFill="1" applyBorder="1" applyAlignment="1">
      <alignment horizontal="center" vertical="center" wrapText="1"/>
    </xf>
    <xf numFmtId="0" fontId="19" fillId="26" borderId="3" xfId="0" applyFont="1" applyFill="1" applyBorder="1" applyAlignment="1">
      <alignment horizontal="center" vertical="center"/>
    </xf>
    <xf numFmtId="0" fontId="19" fillId="26" borderId="5" xfId="0" applyFont="1" applyFill="1" applyBorder="1" applyAlignment="1">
      <alignment horizontal="center" vertical="center"/>
    </xf>
    <xf numFmtId="0" fontId="19" fillId="26" borderId="6" xfId="0" applyFont="1" applyFill="1" applyBorder="1" applyAlignment="1">
      <alignment horizontal="center" vertical="center"/>
    </xf>
    <xf numFmtId="0" fontId="19" fillId="26" borderId="17" xfId="0" applyFont="1" applyFill="1" applyBorder="1" applyAlignment="1">
      <alignment horizontal="center" vertical="center"/>
    </xf>
    <xf numFmtId="0" fontId="19" fillId="26" borderId="20" xfId="0" applyFont="1" applyFill="1" applyBorder="1" applyAlignment="1">
      <alignment horizontal="center" vertical="center"/>
    </xf>
    <xf numFmtId="0" fontId="19" fillId="26" borderId="2" xfId="0" applyFont="1" applyFill="1" applyBorder="1" applyAlignment="1">
      <alignment horizontal="center" vertical="center"/>
    </xf>
    <xf numFmtId="0" fontId="19" fillId="26" borderId="10" xfId="0" applyFont="1" applyFill="1" applyBorder="1" applyAlignment="1">
      <alignment horizontal="center" vertical="center"/>
    </xf>
    <xf numFmtId="0" fontId="19" fillId="26" borderId="0" xfId="0" applyFont="1" applyFill="1" applyAlignment="1">
      <alignment horizontal="center" vertical="center"/>
    </xf>
    <xf numFmtId="0" fontId="19" fillId="26" borderId="18" xfId="0" applyFont="1" applyFill="1" applyBorder="1" applyAlignment="1">
      <alignment horizontal="center" vertical="center"/>
    </xf>
    <xf numFmtId="0" fontId="19" fillId="26" borderId="9" xfId="0" applyFont="1" applyFill="1" applyBorder="1" applyAlignment="1">
      <alignment horizontal="center" vertical="center"/>
    </xf>
    <xf numFmtId="0" fontId="19" fillId="26" borderId="7" xfId="0" applyFont="1" applyFill="1" applyBorder="1" applyAlignment="1">
      <alignment horizontal="center" vertical="center"/>
    </xf>
    <xf numFmtId="0" fontId="19" fillId="26" borderId="8" xfId="0" applyFont="1" applyFill="1" applyBorder="1" applyAlignment="1">
      <alignment horizontal="center" vertical="center"/>
    </xf>
    <xf numFmtId="0" fontId="19" fillId="26" borderId="3" xfId="0" applyFont="1" applyFill="1" applyBorder="1" applyAlignment="1">
      <alignment horizontal="left" vertical="center"/>
    </xf>
    <xf numFmtId="0" fontId="19" fillId="26" borderId="5" xfId="0" applyFont="1" applyFill="1" applyBorder="1" applyAlignment="1">
      <alignment horizontal="left" vertical="center"/>
    </xf>
    <xf numFmtId="0" fontId="19" fillId="26" borderId="6" xfId="0" applyFont="1" applyFill="1" applyBorder="1" applyAlignment="1">
      <alignment horizontal="left" vertical="center"/>
    </xf>
    <xf numFmtId="0" fontId="21" fillId="26" borderId="4" xfId="0" applyFont="1" applyFill="1" applyBorder="1" applyAlignment="1">
      <alignment horizontal="center" vertical="center" wrapText="1"/>
    </xf>
    <xf numFmtId="0" fontId="21" fillId="26" borderId="16" xfId="0" applyFont="1" applyFill="1" applyBorder="1" applyAlignment="1">
      <alignment horizontal="center" vertical="center" wrapText="1"/>
    </xf>
    <xf numFmtId="0" fontId="21" fillId="26" borderId="14" xfId="0" applyFont="1" applyFill="1" applyBorder="1" applyAlignment="1">
      <alignment horizontal="center" vertical="center" wrapText="1"/>
    </xf>
    <xf numFmtId="0" fontId="25" fillId="26" borderId="4" xfId="0" applyFont="1" applyFill="1" applyBorder="1" applyAlignment="1">
      <alignment horizontal="center" vertical="center" wrapText="1"/>
    </xf>
    <xf numFmtId="0" fontId="25" fillId="26" borderId="16"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58" borderId="10" xfId="0" applyFont="1" applyFill="1" applyBorder="1" applyAlignment="1">
      <alignment horizontal="center" vertical="center"/>
    </xf>
    <xf numFmtId="0" fontId="13" fillId="58" borderId="0" xfId="0" applyFont="1" applyFill="1" applyBorder="1" applyAlignment="1">
      <alignment horizontal="center" vertical="center"/>
    </xf>
    <xf numFmtId="0" fontId="13" fillId="4" borderId="1" xfId="0" applyFont="1" applyFill="1" applyBorder="1" applyAlignment="1">
      <alignment horizontal="center" vertical="center"/>
    </xf>
    <xf numFmtId="0" fontId="13" fillId="58" borderId="9" xfId="0" applyFont="1" applyFill="1" applyBorder="1" applyAlignment="1">
      <alignment horizontal="center" vertical="center"/>
    </xf>
    <xf numFmtId="0" fontId="13" fillId="58" borderId="7" xfId="0" applyFont="1" applyFill="1" applyBorder="1" applyAlignment="1">
      <alignment horizontal="center" vertical="center"/>
    </xf>
    <xf numFmtId="0" fontId="0" fillId="0" borderId="1" xfId="0" applyFill="1" applyBorder="1" applyAlignment="1">
      <alignment vertical="center" wrapText="1"/>
    </xf>
    <xf numFmtId="0" fontId="48" fillId="0" borderId="1" xfId="0" applyFont="1" applyFill="1" applyBorder="1" applyAlignment="1">
      <alignment horizontal="justify" vertical="center" wrapText="1"/>
    </xf>
    <xf numFmtId="0" fontId="0" fillId="0" borderId="1" xfId="0" applyFill="1" applyBorder="1"/>
    <xf numFmtId="0" fontId="48" fillId="31" borderId="1" xfId="0" applyFont="1" applyFill="1" applyBorder="1" applyAlignment="1">
      <alignment horizontal="justify" vertical="center" wrapText="1"/>
    </xf>
    <xf numFmtId="0" fontId="0" fillId="0" borderId="1" xfId="0" applyFill="1" applyBorder="1" applyAlignment="1">
      <alignment horizontal="center" vertical="center" wrapText="1"/>
    </xf>
    <xf numFmtId="0" fontId="48" fillId="0" borderId="1" xfId="0" applyFont="1" applyFill="1" applyBorder="1" applyAlignment="1">
      <alignment horizontal="center" vertical="center" wrapText="1"/>
    </xf>
    <xf numFmtId="0" fontId="0" fillId="31" borderId="1" xfId="0" applyFill="1" applyBorder="1" applyAlignment="1">
      <alignment vertical="center" wrapText="1"/>
    </xf>
  </cellXfs>
  <cellStyles count="14">
    <cellStyle name="Millares 2" xfId="8"/>
    <cellStyle name="Millares 3" xfId="3"/>
    <cellStyle name="Moneda" xfId="13" builtinId="4"/>
    <cellStyle name="Moneda [0]" xfId="12" builtinId="7"/>
    <cellStyle name="Moneda 2" xfId="7"/>
    <cellStyle name="Moneda 3" xfId="2"/>
    <cellStyle name="Normal" xfId="0" builtinId="0"/>
    <cellStyle name="Normal 16" xfId="11"/>
    <cellStyle name="Normal 2" xfId="6"/>
    <cellStyle name="Normal 3" xfId="5"/>
    <cellStyle name="Normal 4" xfId="10"/>
    <cellStyle name="Normal 5" xfId="1"/>
    <cellStyle name="Porcentaje 2" xfId="4"/>
    <cellStyle name="Porcentual 2" xfId="9"/>
  </cellStyles>
  <dxfs count="29">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colors>
    <mruColors>
      <color rgb="FF9E5ECE"/>
      <color rgb="FF0058B0"/>
      <color rgb="FF3A984C"/>
      <color rgb="FFEF8747"/>
      <color rgb="FFA6B612"/>
      <color rgb="FFEAB200"/>
      <color rgb="FF356F48"/>
      <color rgb="FFCC9900"/>
      <color rgb="FFA5002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iperdomom@car.gov.co" TargetMode="External"/><Relationship Id="rId1" Type="http://schemas.openxmlformats.org/officeDocument/2006/relationships/hyperlink" Target="mailto:sbuitragom@ca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zoomScale="70" zoomScaleNormal="70" workbookViewId="0">
      <pane xSplit="1" ySplit="2" topLeftCell="B12" activePane="bottomRight" state="frozen"/>
      <selection pane="topRight" activeCell="B1" sqref="B1"/>
      <selection pane="bottomLeft" activeCell="A3" sqref="A3"/>
      <selection pane="bottomRight" activeCell="A2" sqref="A2"/>
    </sheetView>
  </sheetViews>
  <sheetFormatPr baseColWidth="10" defaultColWidth="10.6640625" defaultRowHeight="14.4" x14ac:dyDescent="0.3"/>
  <cols>
    <col min="1" max="1" width="25" customWidth="1"/>
    <col min="2" max="2" width="26" customWidth="1"/>
    <col min="3" max="3" width="27.88671875" customWidth="1"/>
    <col min="4" max="4" width="42.44140625" customWidth="1"/>
    <col min="5" max="5" width="110.44140625" customWidth="1"/>
    <col min="6" max="6" width="31.5546875" customWidth="1"/>
    <col min="7" max="7" width="24.88671875" customWidth="1"/>
    <col min="8" max="8" width="21" customWidth="1"/>
    <col min="9" max="9" width="23.109375" customWidth="1"/>
    <col min="10" max="10" width="20.33203125" customWidth="1"/>
  </cols>
  <sheetData>
    <row r="1" spans="1:10" ht="58.5" customHeight="1" x14ac:dyDescent="0.3">
      <c r="A1" s="903" t="s">
        <v>1346</v>
      </c>
      <c r="B1" s="903"/>
      <c r="C1" s="903"/>
      <c r="D1" s="903"/>
      <c r="E1" s="903"/>
      <c r="F1" s="904" t="s">
        <v>1347</v>
      </c>
      <c r="G1" s="905"/>
      <c r="H1" s="905"/>
      <c r="I1" s="905"/>
      <c r="J1" s="905"/>
    </row>
    <row r="2" spans="1:10" ht="15.6" x14ac:dyDescent="0.3">
      <c r="A2" s="906" t="s">
        <v>961</v>
      </c>
      <c r="B2" s="906" t="s">
        <v>31</v>
      </c>
      <c r="C2" s="906" t="s">
        <v>1348</v>
      </c>
      <c r="D2" s="906" t="s">
        <v>1349</v>
      </c>
      <c r="E2" s="906" t="s">
        <v>1350</v>
      </c>
      <c r="F2" s="907"/>
      <c r="G2" s="908"/>
      <c r="H2" s="908"/>
      <c r="I2" s="908"/>
      <c r="J2" s="908"/>
    </row>
    <row r="3" spans="1:10" ht="231.75" customHeight="1" x14ac:dyDescent="0.3">
      <c r="A3" s="909" t="s">
        <v>1351</v>
      </c>
      <c r="B3" s="909" t="s">
        <v>1352</v>
      </c>
      <c r="C3" s="909" t="s">
        <v>1353</v>
      </c>
      <c r="D3" s="909" t="s">
        <v>1354</v>
      </c>
      <c r="E3" s="910" t="s">
        <v>1355</v>
      </c>
      <c r="F3" s="910" t="s">
        <v>106</v>
      </c>
      <c r="G3" s="910" t="s">
        <v>514</v>
      </c>
      <c r="H3" s="911"/>
      <c r="I3" s="911"/>
      <c r="J3" s="911"/>
    </row>
    <row r="4" spans="1:10" ht="163.5" customHeight="1" x14ac:dyDescent="0.3">
      <c r="A4" s="909" t="s">
        <v>1351</v>
      </c>
      <c r="B4" s="909" t="s">
        <v>1352</v>
      </c>
      <c r="C4" s="909" t="s">
        <v>1353</v>
      </c>
      <c r="D4" s="909" t="s">
        <v>1356</v>
      </c>
      <c r="E4" s="910" t="s">
        <v>1357</v>
      </c>
      <c r="F4" s="910" t="s">
        <v>560</v>
      </c>
      <c r="G4" s="910" t="s">
        <v>514</v>
      </c>
      <c r="H4" s="911"/>
      <c r="I4" s="911"/>
      <c r="J4" s="911"/>
    </row>
    <row r="5" spans="1:10" ht="269.25" customHeight="1" x14ac:dyDescent="0.3">
      <c r="A5" s="909" t="s">
        <v>1351</v>
      </c>
      <c r="B5" s="909" t="s">
        <v>1352</v>
      </c>
      <c r="C5" s="909" t="s">
        <v>1353</v>
      </c>
      <c r="D5" s="909" t="s">
        <v>1358</v>
      </c>
      <c r="E5" s="910" t="s">
        <v>1359</v>
      </c>
      <c r="F5" s="910" t="s">
        <v>235</v>
      </c>
      <c r="G5" s="910"/>
      <c r="H5" s="911"/>
      <c r="I5" s="911"/>
      <c r="J5" s="911"/>
    </row>
    <row r="6" spans="1:10" ht="209.25" customHeight="1" x14ac:dyDescent="0.3">
      <c r="A6" s="909" t="s">
        <v>1351</v>
      </c>
      <c r="B6" s="909" t="s">
        <v>1352</v>
      </c>
      <c r="C6" s="909" t="s">
        <v>1353</v>
      </c>
      <c r="D6" s="909" t="s">
        <v>1360</v>
      </c>
      <c r="E6" s="910" t="s">
        <v>1361</v>
      </c>
      <c r="F6" s="910" t="s">
        <v>560</v>
      </c>
      <c r="G6" s="910" t="s">
        <v>514</v>
      </c>
      <c r="H6" s="911"/>
      <c r="I6" s="911"/>
      <c r="J6" s="911"/>
    </row>
    <row r="7" spans="1:10" ht="57" hidden="1" customHeight="1" x14ac:dyDescent="0.3">
      <c r="A7" s="909" t="s">
        <v>1351</v>
      </c>
      <c r="B7" s="909" t="s">
        <v>1352</v>
      </c>
      <c r="C7" s="909" t="s">
        <v>1353</v>
      </c>
      <c r="D7" s="909" t="s">
        <v>1362</v>
      </c>
      <c r="E7" s="912" t="s">
        <v>1363</v>
      </c>
      <c r="F7" s="911"/>
      <c r="G7" s="911"/>
      <c r="H7" s="911"/>
      <c r="I7" s="911"/>
      <c r="J7" s="911"/>
    </row>
    <row r="8" spans="1:10" ht="166.5" customHeight="1" x14ac:dyDescent="0.3">
      <c r="A8" s="909" t="s">
        <v>1351</v>
      </c>
      <c r="B8" s="909" t="s">
        <v>1352</v>
      </c>
      <c r="C8" s="909" t="s">
        <v>1364</v>
      </c>
      <c r="D8" s="909" t="s">
        <v>1365</v>
      </c>
      <c r="E8" s="910" t="s">
        <v>1366</v>
      </c>
      <c r="F8" s="910" t="s">
        <v>43</v>
      </c>
      <c r="G8" s="910" t="s">
        <v>560</v>
      </c>
      <c r="H8" s="910" t="s">
        <v>1367</v>
      </c>
      <c r="I8" s="910" t="s">
        <v>235</v>
      </c>
      <c r="J8" s="910" t="s">
        <v>514</v>
      </c>
    </row>
    <row r="9" spans="1:10" ht="173.25" customHeight="1" x14ac:dyDescent="0.3">
      <c r="A9" s="909" t="s">
        <v>1351</v>
      </c>
      <c r="B9" s="909" t="s">
        <v>1352</v>
      </c>
      <c r="C9" s="909" t="s">
        <v>1364</v>
      </c>
      <c r="D9" s="909" t="s">
        <v>1368</v>
      </c>
      <c r="E9" s="910" t="s">
        <v>1369</v>
      </c>
      <c r="F9" s="910" t="s">
        <v>43</v>
      </c>
      <c r="G9" s="911"/>
      <c r="H9" s="911"/>
      <c r="I9" s="911"/>
      <c r="J9" s="911"/>
    </row>
    <row r="10" spans="1:10" ht="117" customHeight="1" x14ac:dyDescent="0.3">
      <c r="A10" s="909" t="s">
        <v>1351</v>
      </c>
      <c r="B10" s="909" t="s">
        <v>1352</v>
      </c>
      <c r="C10" s="909" t="s">
        <v>1364</v>
      </c>
      <c r="D10" s="909" t="s">
        <v>1370</v>
      </c>
      <c r="E10" s="910" t="s">
        <v>1371</v>
      </c>
      <c r="F10" s="910" t="s">
        <v>235</v>
      </c>
      <c r="G10" s="910" t="s">
        <v>1367</v>
      </c>
      <c r="H10" s="910" t="s">
        <v>514</v>
      </c>
      <c r="I10" s="911"/>
      <c r="J10" s="911"/>
    </row>
    <row r="11" spans="1:10" ht="108.75" customHeight="1" x14ac:dyDescent="0.3">
      <c r="A11" s="909" t="s">
        <v>1351</v>
      </c>
      <c r="B11" s="909" t="s">
        <v>1352</v>
      </c>
      <c r="C11" s="909" t="s">
        <v>1372</v>
      </c>
      <c r="D11" s="909" t="s">
        <v>1373</v>
      </c>
      <c r="E11" s="910" t="s">
        <v>1374</v>
      </c>
      <c r="F11" s="910" t="s">
        <v>235</v>
      </c>
      <c r="G11" s="911"/>
      <c r="H11" s="911"/>
      <c r="I11" s="911"/>
      <c r="J11" s="911"/>
    </row>
    <row r="12" spans="1:10" ht="147.75" customHeight="1" x14ac:dyDescent="0.3">
      <c r="A12" s="909" t="s">
        <v>1351</v>
      </c>
      <c r="B12" s="909" t="s">
        <v>1352</v>
      </c>
      <c r="C12" s="909" t="s">
        <v>1375</v>
      </c>
      <c r="D12" s="909" t="s">
        <v>1376</v>
      </c>
      <c r="E12" s="910" t="s">
        <v>1377</v>
      </c>
      <c r="F12" s="910" t="s">
        <v>106</v>
      </c>
      <c r="G12" s="910" t="s">
        <v>560</v>
      </c>
      <c r="H12" s="910" t="s">
        <v>514</v>
      </c>
      <c r="I12" s="910"/>
      <c r="J12" s="911"/>
    </row>
    <row r="13" spans="1:10" ht="246.75" customHeight="1" x14ac:dyDescent="0.3">
      <c r="A13" s="909" t="s">
        <v>1378</v>
      </c>
      <c r="B13" s="909" t="s">
        <v>1379</v>
      </c>
      <c r="C13" s="909" t="s">
        <v>1380</v>
      </c>
      <c r="D13" s="909" t="s">
        <v>1381</v>
      </c>
      <c r="E13" s="910" t="s">
        <v>1382</v>
      </c>
      <c r="F13" s="910" t="s">
        <v>1367</v>
      </c>
      <c r="G13" s="910" t="s">
        <v>514</v>
      </c>
      <c r="H13" s="911"/>
      <c r="I13" s="911"/>
      <c r="J13" s="911"/>
    </row>
    <row r="14" spans="1:10" ht="176.25" customHeight="1" x14ac:dyDescent="0.3">
      <c r="A14" s="909" t="s">
        <v>1378</v>
      </c>
      <c r="B14" s="909" t="s">
        <v>1379</v>
      </c>
      <c r="C14" s="909" t="s">
        <v>1380</v>
      </c>
      <c r="D14" s="909" t="s">
        <v>1383</v>
      </c>
      <c r="E14" s="910" t="s">
        <v>1384</v>
      </c>
      <c r="F14" s="910" t="s">
        <v>43</v>
      </c>
      <c r="G14" s="910" t="s">
        <v>235</v>
      </c>
      <c r="H14" s="911"/>
      <c r="I14" s="911"/>
      <c r="J14" s="911"/>
    </row>
    <row r="15" spans="1:10" ht="183" customHeight="1" x14ac:dyDescent="0.3">
      <c r="A15" s="909" t="s">
        <v>1378</v>
      </c>
      <c r="B15" s="909" t="s">
        <v>1379</v>
      </c>
      <c r="C15" s="909" t="s">
        <v>1385</v>
      </c>
      <c r="D15" s="909" t="s">
        <v>1386</v>
      </c>
      <c r="E15" s="910" t="s">
        <v>1387</v>
      </c>
      <c r="F15" s="910" t="s">
        <v>43</v>
      </c>
      <c r="G15" s="911"/>
      <c r="H15" s="911"/>
      <c r="I15" s="911"/>
      <c r="J15" s="911"/>
    </row>
    <row r="16" spans="1:10" ht="138" customHeight="1" x14ac:dyDescent="0.3">
      <c r="A16" s="909" t="s">
        <v>1378</v>
      </c>
      <c r="B16" s="909" t="s">
        <v>1379</v>
      </c>
      <c r="C16" s="909" t="s">
        <v>1385</v>
      </c>
      <c r="D16" s="909" t="s">
        <v>1388</v>
      </c>
      <c r="E16" s="910" t="s">
        <v>1389</v>
      </c>
      <c r="F16" s="910" t="s">
        <v>1390</v>
      </c>
      <c r="G16" s="911"/>
      <c r="H16" s="911"/>
      <c r="I16" s="911"/>
      <c r="J16" s="911"/>
    </row>
    <row r="17" spans="1:10" ht="138" hidden="1" customHeight="1" x14ac:dyDescent="0.3">
      <c r="A17" s="909" t="s">
        <v>1378</v>
      </c>
      <c r="B17" s="909" t="s">
        <v>1379</v>
      </c>
      <c r="C17" s="909" t="s">
        <v>1385</v>
      </c>
      <c r="D17" s="909" t="s">
        <v>1391</v>
      </c>
      <c r="E17" s="912" t="s">
        <v>1392</v>
      </c>
      <c r="F17" s="911"/>
      <c r="G17" s="911"/>
      <c r="H17" s="911"/>
      <c r="I17" s="911"/>
      <c r="J17" s="911"/>
    </row>
    <row r="18" spans="1:10" ht="138" customHeight="1" x14ac:dyDescent="0.3">
      <c r="A18" s="909" t="s">
        <v>1378</v>
      </c>
      <c r="B18" s="909" t="s">
        <v>1379</v>
      </c>
      <c r="C18" s="909" t="s">
        <v>1393</v>
      </c>
      <c r="D18" s="909" t="s">
        <v>1394</v>
      </c>
      <c r="E18" s="910" t="s">
        <v>1395</v>
      </c>
      <c r="F18" s="910" t="s">
        <v>235</v>
      </c>
      <c r="G18" s="910" t="s">
        <v>560</v>
      </c>
      <c r="H18" s="910" t="s">
        <v>106</v>
      </c>
      <c r="I18" s="910" t="s">
        <v>514</v>
      </c>
      <c r="J18" s="911"/>
    </row>
    <row r="19" spans="1:10" ht="86.25" hidden="1" customHeight="1" x14ac:dyDescent="0.3">
      <c r="A19" s="909" t="s">
        <v>1396</v>
      </c>
      <c r="B19" s="909" t="s">
        <v>1397</v>
      </c>
      <c r="C19" s="913" t="s">
        <v>441</v>
      </c>
      <c r="D19" s="913" t="s">
        <v>441</v>
      </c>
      <c r="E19" s="914" t="s">
        <v>441</v>
      </c>
      <c r="F19" s="911"/>
      <c r="G19" s="911"/>
      <c r="H19" s="911"/>
      <c r="I19" s="911"/>
      <c r="J19" s="911"/>
    </row>
    <row r="20" spans="1:10" ht="108.75" hidden="1" customHeight="1" x14ac:dyDescent="0.3">
      <c r="A20" s="909" t="s">
        <v>1398</v>
      </c>
      <c r="B20" s="909" t="s">
        <v>1399</v>
      </c>
      <c r="C20" s="909" t="s">
        <v>1400</v>
      </c>
      <c r="D20" s="909" t="s">
        <v>1401</v>
      </c>
      <c r="E20" s="912" t="s">
        <v>1402</v>
      </c>
      <c r="F20" s="911"/>
      <c r="G20" s="911"/>
      <c r="H20" s="911"/>
      <c r="I20" s="911"/>
      <c r="J20" s="911"/>
    </row>
    <row r="21" spans="1:10" ht="197.25" customHeight="1" x14ac:dyDescent="0.3">
      <c r="A21" s="909" t="s">
        <v>1398</v>
      </c>
      <c r="B21" s="909" t="s">
        <v>1399</v>
      </c>
      <c r="C21" s="909" t="s">
        <v>1400</v>
      </c>
      <c r="D21" s="909" t="s">
        <v>1403</v>
      </c>
      <c r="E21" s="910" t="s">
        <v>1404</v>
      </c>
      <c r="F21" s="910" t="s">
        <v>106</v>
      </c>
      <c r="G21" s="910" t="s">
        <v>514</v>
      </c>
      <c r="H21" s="910" t="s">
        <v>521</v>
      </c>
      <c r="I21" s="911"/>
      <c r="J21" s="911"/>
    </row>
    <row r="22" spans="1:10" ht="197.25" customHeight="1" x14ac:dyDescent="0.3">
      <c r="A22" s="909" t="s">
        <v>1398</v>
      </c>
      <c r="B22" s="909" t="s">
        <v>1399</v>
      </c>
      <c r="C22" s="909" t="s">
        <v>1400</v>
      </c>
      <c r="D22" s="909" t="s">
        <v>1405</v>
      </c>
      <c r="E22" s="910" t="s">
        <v>1406</v>
      </c>
      <c r="F22" s="910" t="s">
        <v>206</v>
      </c>
      <c r="G22" s="911"/>
      <c r="H22" s="911"/>
      <c r="I22" s="911"/>
      <c r="J22" s="911"/>
    </row>
    <row r="23" spans="1:10" ht="197.25" customHeight="1" x14ac:dyDescent="0.3">
      <c r="A23" s="909" t="s">
        <v>1398</v>
      </c>
      <c r="B23" s="909" t="s">
        <v>1399</v>
      </c>
      <c r="C23" s="909" t="s">
        <v>1400</v>
      </c>
      <c r="D23" s="909" t="s">
        <v>1407</v>
      </c>
      <c r="E23" s="910" t="s">
        <v>1408</v>
      </c>
      <c r="F23" s="910" t="s">
        <v>235</v>
      </c>
      <c r="G23" s="910" t="s">
        <v>206</v>
      </c>
      <c r="H23" s="911"/>
      <c r="I23" s="911"/>
      <c r="J23" s="911"/>
    </row>
    <row r="24" spans="1:10" ht="197.25" customHeight="1" x14ac:dyDescent="0.3">
      <c r="A24" s="909" t="s">
        <v>1398</v>
      </c>
      <c r="B24" s="909" t="s">
        <v>1399</v>
      </c>
      <c r="C24" s="909" t="s">
        <v>1400</v>
      </c>
      <c r="D24" s="909" t="s">
        <v>1409</v>
      </c>
      <c r="E24" s="910" t="s">
        <v>1410</v>
      </c>
      <c r="F24" s="910" t="s">
        <v>138</v>
      </c>
      <c r="G24" s="910" t="s">
        <v>235</v>
      </c>
      <c r="H24" s="911"/>
      <c r="I24" s="911"/>
      <c r="J24" s="911"/>
    </row>
    <row r="25" spans="1:10" ht="197.25" hidden="1" customHeight="1" x14ac:dyDescent="0.3">
      <c r="A25" s="909" t="s">
        <v>1398</v>
      </c>
      <c r="B25" s="909" t="s">
        <v>1399</v>
      </c>
      <c r="C25" s="909" t="s">
        <v>1400</v>
      </c>
      <c r="D25" s="909" t="s">
        <v>1411</v>
      </c>
      <c r="E25" s="912" t="s">
        <v>1412</v>
      </c>
      <c r="F25" s="911"/>
      <c r="G25" s="911"/>
      <c r="H25" s="911"/>
      <c r="I25" s="911"/>
      <c r="J25" s="911"/>
    </row>
    <row r="26" spans="1:10" ht="135.75" customHeight="1" x14ac:dyDescent="0.3">
      <c r="A26" s="909" t="s">
        <v>1398</v>
      </c>
      <c r="B26" s="909" t="s">
        <v>1399</v>
      </c>
      <c r="C26" s="909" t="s">
        <v>1400</v>
      </c>
      <c r="D26" s="909" t="s">
        <v>1413</v>
      </c>
      <c r="E26" s="910" t="s">
        <v>1414</v>
      </c>
      <c r="F26" s="910" t="s">
        <v>514</v>
      </c>
      <c r="G26" s="911"/>
      <c r="H26" s="911"/>
      <c r="I26" s="911"/>
      <c r="J26" s="911"/>
    </row>
    <row r="27" spans="1:10" ht="197.25" hidden="1" customHeight="1" x14ac:dyDescent="0.3">
      <c r="A27" s="909" t="s">
        <v>1398</v>
      </c>
      <c r="B27" s="909" t="s">
        <v>1399</v>
      </c>
      <c r="C27" s="909" t="s">
        <v>1400</v>
      </c>
      <c r="D27" s="909" t="s">
        <v>1415</v>
      </c>
      <c r="E27" s="912" t="s">
        <v>1416</v>
      </c>
      <c r="F27" s="911"/>
      <c r="G27" s="911"/>
      <c r="H27" s="911"/>
      <c r="I27" s="911"/>
      <c r="J27" s="911"/>
    </row>
    <row r="28" spans="1:10" ht="197.25" customHeight="1" x14ac:dyDescent="0.3">
      <c r="A28" s="909" t="s">
        <v>1398</v>
      </c>
      <c r="B28" s="909" t="s">
        <v>1399</v>
      </c>
      <c r="C28" s="909" t="s">
        <v>1400</v>
      </c>
      <c r="D28" s="909" t="s">
        <v>1417</v>
      </c>
      <c r="E28" s="910" t="s">
        <v>1418</v>
      </c>
      <c r="F28" s="909" t="s">
        <v>521</v>
      </c>
      <c r="G28" s="911"/>
      <c r="H28" s="911"/>
      <c r="I28" s="911"/>
      <c r="J28" s="911"/>
    </row>
    <row r="29" spans="1:10" ht="197.25" customHeight="1" x14ac:dyDescent="0.3">
      <c r="A29" s="909" t="s">
        <v>1398</v>
      </c>
      <c r="B29" s="909" t="s">
        <v>1399</v>
      </c>
      <c r="C29" s="909" t="s">
        <v>1400</v>
      </c>
      <c r="D29" s="909" t="s">
        <v>1419</v>
      </c>
      <c r="E29" s="910" t="s">
        <v>1420</v>
      </c>
      <c r="F29" s="910" t="s">
        <v>235</v>
      </c>
      <c r="G29" s="911"/>
      <c r="H29" s="911"/>
      <c r="I29" s="911"/>
      <c r="J29" s="911"/>
    </row>
    <row r="30" spans="1:10" ht="197.25" customHeight="1" x14ac:dyDescent="0.3">
      <c r="A30" s="909" t="s">
        <v>1398</v>
      </c>
      <c r="B30" s="909" t="s">
        <v>1399</v>
      </c>
      <c r="C30" s="909" t="s">
        <v>1400</v>
      </c>
      <c r="D30" s="909" t="s">
        <v>1421</v>
      </c>
      <c r="E30" s="910" t="s">
        <v>1422</v>
      </c>
      <c r="F30" s="910" t="s">
        <v>235</v>
      </c>
      <c r="G30" s="911"/>
      <c r="H30" s="911"/>
      <c r="I30" s="911"/>
      <c r="J30" s="911"/>
    </row>
    <row r="31" spans="1:10" ht="197.25" customHeight="1" x14ac:dyDescent="0.3">
      <c r="A31" s="909" t="s">
        <v>1398</v>
      </c>
      <c r="B31" s="909" t="s">
        <v>1399</v>
      </c>
      <c r="C31" s="909" t="s">
        <v>1400</v>
      </c>
      <c r="D31" s="909" t="s">
        <v>1423</v>
      </c>
      <c r="E31" s="910" t="s">
        <v>1424</v>
      </c>
      <c r="F31" s="910" t="s">
        <v>560</v>
      </c>
      <c r="G31" s="910" t="s">
        <v>514</v>
      </c>
      <c r="H31" s="911"/>
      <c r="I31" s="911"/>
      <c r="J31" s="911"/>
    </row>
    <row r="32" spans="1:10" ht="197.25" hidden="1" customHeight="1" x14ac:dyDescent="0.3">
      <c r="A32" s="909" t="s">
        <v>1398</v>
      </c>
      <c r="B32" s="909" t="s">
        <v>1399</v>
      </c>
      <c r="C32" s="909" t="s">
        <v>1400</v>
      </c>
      <c r="D32" s="909" t="s">
        <v>1425</v>
      </c>
      <c r="E32" s="912" t="s">
        <v>1426</v>
      </c>
      <c r="F32" s="911"/>
      <c r="G32" s="911"/>
      <c r="H32" s="911"/>
      <c r="I32" s="911"/>
      <c r="J32" s="911"/>
    </row>
    <row r="33" spans="1:10" ht="147.75" customHeight="1" x14ac:dyDescent="0.3">
      <c r="A33" s="909" t="s">
        <v>1398</v>
      </c>
      <c r="B33" s="909" t="s">
        <v>1399</v>
      </c>
      <c r="C33" s="909" t="s">
        <v>1400</v>
      </c>
      <c r="D33" s="909" t="s">
        <v>1427</v>
      </c>
      <c r="E33" s="910" t="s">
        <v>1428</v>
      </c>
      <c r="F33" s="910" t="s">
        <v>1429</v>
      </c>
      <c r="G33" s="910" t="s">
        <v>96</v>
      </c>
      <c r="H33" s="911"/>
      <c r="I33" s="911"/>
      <c r="J33" s="911"/>
    </row>
    <row r="34" spans="1:10" ht="197.25" hidden="1" customHeight="1" x14ac:dyDescent="0.3">
      <c r="A34" s="909" t="s">
        <v>1398</v>
      </c>
      <c r="B34" s="909" t="s">
        <v>1399</v>
      </c>
      <c r="C34" s="909" t="s">
        <v>1430</v>
      </c>
      <c r="D34" s="909" t="s">
        <v>1431</v>
      </c>
      <c r="E34" s="912" t="s">
        <v>1432</v>
      </c>
      <c r="F34" s="911"/>
      <c r="G34" s="911"/>
      <c r="H34" s="911"/>
      <c r="I34" s="911"/>
      <c r="J34" s="911"/>
    </row>
    <row r="35" spans="1:10" ht="146.25" hidden="1" customHeight="1" x14ac:dyDescent="0.3">
      <c r="A35" s="909" t="s">
        <v>1433</v>
      </c>
      <c r="B35" s="909" t="s">
        <v>1434</v>
      </c>
      <c r="C35" s="909" t="s">
        <v>1435</v>
      </c>
      <c r="D35" s="909" t="s">
        <v>1436</v>
      </c>
      <c r="E35" s="912" t="s">
        <v>1437</v>
      </c>
      <c r="F35" s="911"/>
      <c r="G35" s="911"/>
      <c r="H35" s="911"/>
      <c r="I35" s="911"/>
      <c r="J35" s="911"/>
    </row>
    <row r="36" spans="1:10" ht="146.25" customHeight="1" x14ac:dyDescent="0.3">
      <c r="A36" s="909" t="s">
        <v>1433</v>
      </c>
      <c r="B36" s="909" t="s">
        <v>1434</v>
      </c>
      <c r="C36" s="909" t="s">
        <v>1435</v>
      </c>
      <c r="D36" s="909" t="s">
        <v>1438</v>
      </c>
      <c r="E36" s="910" t="s">
        <v>1439</v>
      </c>
      <c r="F36" s="910" t="s">
        <v>560</v>
      </c>
      <c r="G36" s="910"/>
      <c r="H36" s="911"/>
      <c r="I36" s="911"/>
      <c r="J36" s="911"/>
    </row>
    <row r="37" spans="1:10" ht="261.75" hidden="1" customHeight="1" x14ac:dyDescent="0.3">
      <c r="A37" s="909" t="s">
        <v>1433</v>
      </c>
      <c r="B37" s="909" t="s">
        <v>1434</v>
      </c>
      <c r="C37" s="909" t="s">
        <v>1435</v>
      </c>
      <c r="D37" s="909" t="s">
        <v>1440</v>
      </c>
      <c r="E37" s="912" t="s">
        <v>1441</v>
      </c>
      <c r="F37" s="911"/>
      <c r="G37" s="911"/>
      <c r="H37" s="911"/>
      <c r="I37" s="911"/>
      <c r="J37" s="911"/>
    </row>
    <row r="38" spans="1:10" ht="123.75" customHeight="1" x14ac:dyDescent="0.3">
      <c r="A38" s="909" t="s">
        <v>1433</v>
      </c>
      <c r="B38" s="909" t="s">
        <v>1434</v>
      </c>
      <c r="C38" s="909" t="s">
        <v>1435</v>
      </c>
      <c r="D38" s="909" t="s">
        <v>1442</v>
      </c>
      <c r="E38" s="910" t="s">
        <v>1443</v>
      </c>
      <c r="F38" s="910" t="s">
        <v>1367</v>
      </c>
      <c r="G38" s="910" t="s">
        <v>514</v>
      </c>
      <c r="H38" s="911"/>
      <c r="I38" s="911"/>
      <c r="J38" s="911"/>
    </row>
    <row r="39" spans="1:10" ht="173.25" customHeight="1" x14ac:dyDescent="0.3">
      <c r="A39" s="909" t="s">
        <v>1433</v>
      </c>
      <c r="B39" s="909" t="s">
        <v>1434</v>
      </c>
      <c r="C39" s="909" t="s">
        <v>1435</v>
      </c>
      <c r="D39" s="909" t="s">
        <v>1444</v>
      </c>
      <c r="E39" s="910" t="s">
        <v>1445</v>
      </c>
      <c r="F39" s="910" t="s">
        <v>43</v>
      </c>
      <c r="G39" s="911"/>
      <c r="H39" s="911"/>
      <c r="I39" s="911"/>
      <c r="J39" s="911"/>
    </row>
    <row r="40" spans="1:10" ht="178.5" hidden="1" customHeight="1" x14ac:dyDescent="0.3">
      <c r="A40" s="909" t="s">
        <v>1433</v>
      </c>
      <c r="B40" s="909" t="s">
        <v>1434</v>
      </c>
      <c r="C40" s="909" t="s">
        <v>1435</v>
      </c>
      <c r="D40" s="909" t="s">
        <v>1446</v>
      </c>
      <c r="E40" s="912" t="s">
        <v>1447</v>
      </c>
      <c r="F40" s="911"/>
      <c r="G40" s="911"/>
      <c r="H40" s="911"/>
      <c r="I40" s="911"/>
      <c r="J40" s="911"/>
    </row>
    <row r="41" spans="1:10" ht="173.25" customHeight="1" x14ac:dyDescent="0.3">
      <c r="A41" s="909" t="s">
        <v>1433</v>
      </c>
      <c r="B41" s="909" t="s">
        <v>1434</v>
      </c>
      <c r="C41" s="909" t="s">
        <v>1448</v>
      </c>
      <c r="D41" s="909" t="s">
        <v>1449</v>
      </c>
      <c r="E41" s="910" t="s">
        <v>1450</v>
      </c>
      <c r="F41" s="910" t="s">
        <v>235</v>
      </c>
      <c r="G41" s="911"/>
      <c r="H41" s="911"/>
      <c r="I41" s="911"/>
      <c r="J41" s="911"/>
    </row>
    <row r="42" spans="1:10" ht="138.75" hidden="1" customHeight="1" x14ac:dyDescent="0.3">
      <c r="A42" s="909" t="s">
        <v>1433</v>
      </c>
      <c r="B42" s="909" t="s">
        <v>1434</v>
      </c>
      <c r="C42" s="909" t="s">
        <v>1451</v>
      </c>
      <c r="D42" s="915" t="s">
        <v>1452</v>
      </c>
      <c r="E42" s="912" t="s">
        <v>1453</v>
      </c>
    </row>
    <row r="43" spans="1:10" ht="102.75" hidden="1" customHeight="1" x14ac:dyDescent="0.3">
      <c r="A43" s="909" t="s">
        <v>1454</v>
      </c>
      <c r="B43" s="909" t="s">
        <v>1455</v>
      </c>
      <c r="C43" s="913" t="s">
        <v>441</v>
      </c>
      <c r="D43" s="913" t="s">
        <v>441</v>
      </c>
      <c r="E43" s="914" t="s">
        <v>441</v>
      </c>
    </row>
    <row r="44" spans="1:10" ht="102.75" hidden="1" customHeight="1" x14ac:dyDescent="0.3">
      <c r="A44" s="909" t="s">
        <v>1456</v>
      </c>
      <c r="B44" s="909" t="s">
        <v>1457</v>
      </c>
      <c r="C44" s="913" t="s">
        <v>441</v>
      </c>
      <c r="D44" s="913" t="s">
        <v>441</v>
      </c>
      <c r="E44" s="913" t="s">
        <v>441</v>
      </c>
    </row>
    <row r="45" spans="1:10" x14ac:dyDescent="0.3">
      <c r="A45" s="2"/>
      <c r="B45" s="2"/>
      <c r="C45" s="2"/>
      <c r="D45" s="2"/>
    </row>
    <row r="46" spans="1:10" x14ac:dyDescent="0.3">
      <c r="A46" s="2"/>
      <c r="B46" s="2"/>
      <c r="C46" s="2"/>
      <c r="D46" s="2"/>
    </row>
    <row r="47" spans="1:10" x14ac:dyDescent="0.3">
      <c r="A47" s="2"/>
      <c r="B47" s="2"/>
      <c r="C47" s="2"/>
      <c r="D47" s="2"/>
    </row>
    <row r="48" spans="1:10" x14ac:dyDescent="0.3">
      <c r="A48" s="2"/>
      <c r="B48" s="2"/>
      <c r="C48" s="2"/>
      <c r="D48" s="2"/>
    </row>
  </sheetData>
  <mergeCells count="2">
    <mergeCell ref="A1:E1"/>
    <mergeCell ref="F1: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5A11"/>
  </sheetPr>
  <dimension ref="A1:EB250"/>
  <sheetViews>
    <sheetView workbookViewId="0">
      <pane xSplit="3" ySplit="4" topLeftCell="O5" activePane="bottomRight" state="frozen"/>
      <selection pane="topRight" activeCell="D1" sqref="D1"/>
      <selection pane="bottomLeft" activeCell="A5" sqref="A5"/>
      <selection pane="bottomRight" activeCell="A2" sqref="A2:P2"/>
    </sheetView>
  </sheetViews>
  <sheetFormatPr baseColWidth="10" defaultColWidth="14.44140625" defaultRowHeight="15" customHeight="1" x14ac:dyDescent="0.3"/>
  <cols>
    <col min="1" max="1" width="27.5546875" customWidth="1"/>
    <col min="2" max="2" width="28.44140625" customWidth="1"/>
    <col min="3" max="3" width="31.6640625" customWidth="1"/>
    <col min="4" max="4" width="47.88671875" customWidth="1"/>
    <col min="5" max="5" width="37.5546875" customWidth="1"/>
    <col min="6" max="6" width="43.109375" customWidth="1"/>
    <col min="7" max="7" width="105.109375" customWidth="1"/>
    <col min="8" max="8" width="50.33203125" customWidth="1"/>
    <col min="9" max="9" width="56.88671875" customWidth="1"/>
    <col min="10" max="10" width="51.6640625" customWidth="1"/>
    <col min="11" max="11" width="54" customWidth="1"/>
    <col min="12" max="12" width="70.33203125" customWidth="1"/>
    <col min="13" max="13" width="59.6640625" customWidth="1"/>
    <col min="14" max="14" width="84.5546875" customWidth="1"/>
    <col min="15" max="15" width="59.109375" customWidth="1"/>
    <col min="16" max="16" width="55.109375" customWidth="1"/>
    <col min="17" max="17" width="52.6640625" customWidth="1"/>
    <col min="18" max="18" width="70.88671875" customWidth="1"/>
    <col min="19" max="19" width="73.88671875" customWidth="1"/>
    <col min="20" max="20" width="60.109375" customWidth="1"/>
    <col min="21" max="21" width="63.109375" customWidth="1"/>
    <col min="22" max="22" width="74.33203125" customWidth="1"/>
    <col min="23" max="23" width="94.44140625" customWidth="1"/>
    <col min="24" max="24" width="83" customWidth="1"/>
    <col min="25" max="25" width="75.44140625" customWidth="1"/>
    <col min="26" max="26" width="83.33203125" customWidth="1"/>
    <col min="27" max="27" width="80.6640625" customWidth="1"/>
    <col min="28" max="28" width="103.44140625" customWidth="1"/>
    <col min="29" max="29" width="108.109375" customWidth="1"/>
    <col min="30" max="30" width="112.44140625" customWidth="1"/>
    <col min="31" max="31" width="93.44140625" customWidth="1"/>
    <col min="32" max="32" width="94.88671875" customWidth="1"/>
    <col min="33" max="33" width="82.88671875" customWidth="1"/>
    <col min="34" max="34" width="51" customWidth="1"/>
    <col min="35" max="35" width="63.44140625" customWidth="1"/>
    <col min="36" max="36" width="116.44140625" customWidth="1"/>
    <col min="37" max="37" width="136.6640625" customWidth="1"/>
    <col min="38" max="38" width="92.33203125" customWidth="1"/>
    <col min="39" max="39" width="62.88671875" customWidth="1"/>
    <col min="40" max="40" width="147.6640625" customWidth="1"/>
    <col min="41" max="41" width="134.33203125" customWidth="1"/>
    <col min="42" max="42" width="50.44140625" customWidth="1"/>
    <col min="43" max="43" width="96.88671875" customWidth="1"/>
    <col min="44" max="44" width="74.6640625" customWidth="1"/>
    <col min="45" max="45" width="62.33203125" customWidth="1"/>
    <col min="46" max="46" width="71.5546875" customWidth="1"/>
    <col min="47" max="47" width="58.33203125" customWidth="1"/>
    <col min="48" max="48" width="94.88671875" customWidth="1"/>
    <col min="49" max="49" width="54.109375" customWidth="1"/>
    <col min="50" max="50" width="92" customWidth="1"/>
    <col min="51" max="51" width="70.33203125" customWidth="1"/>
    <col min="52" max="52" width="81.88671875" customWidth="1"/>
    <col min="53" max="54" width="52.44140625" customWidth="1"/>
    <col min="55" max="55" width="61.44140625" customWidth="1"/>
    <col min="56" max="56" width="53.6640625" customWidth="1"/>
    <col min="57" max="57" width="56.6640625" customWidth="1"/>
    <col min="58" max="58" width="55.33203125" customWidth="1"/>
    <col min="59" max="59" width="50.88671875" customWidth="1"/>
    <col min="60" max="60" width="46.109375" customWidth="1"/>
    <col min="61" max="61" width="52" customWidth="1"/>
    <col min="62" max="62" width="63" customWidth="1"/>
    <col min="63" max="63" width="66.5546875" customWidth="1"/>
    <col min="64" max="64" width="66.109375" customWidth="1"/>
    <col min="65" max="65" width="50" customWidth="1"/>
    <col min="66" max="66" width="56.109375" customWidth="1"/>
    <col min="67" max="67" width="57" customWidth="1"/>
    <col min="68" max="68" width="59.5546875" customWidth="1"/>
    <col min="69" max="69" width="59.109375" customWidth="1"/>
    <col min="70" max="70" width="57.5546875" customWidth="1"/>
    <col min="71" max="71" width="50.33203125" customWidth="1"/>
    <col min="72" max="72" width="46.6640625" customWidth="1"/>
    <col min="73" max="73" width="41.109375" customWidth="1"/>
    <col min="74" max="74" width="42.88671875" customWidth="1"/>
    <col min="75" max="75" width="51.109375" customWidth="1"/>
    <col min="76" max="76" width="50.33203125" customWidth="1"/>
    <col min="77" max="77" width="51" customWidth="1"/>
    <col min="78" max="78" width="47.109375" customWidth="1"/>
    <col min="79" max="91" width="42.6640625" customWidth="1"/>
    <col min="92" max="92" width="49" customWidth="1"/>
    <col min="93" max="93" width="50.44140625" customWidth="1"/>
    <col min="94" max="94" width="60" customWidth="1"/>
    <col min="95" max="95" width="78.44140625" customWidth="1"/>
    <col min="96" max="96" width="60.6640625" customWidth="1"/>
    <col min="97" max="97" width="46.88671875" customWidth="1"/>
    <col min="98" max="98" width="39.44140625" customWidth="1"/>
    <col min="99" max="99" width="30.6640625" customWidth="1"/>
    <col min="100" max="100" width="36.5546875" customWidth="1"/>
    <col min="101" max="101" width="45.109375" customWidth="1"/>
    <col min="102" max="102" width="57.33203125" customWidth="1"/>
    <col min="103" max="128" width="10.6640625" customWidth="1"/>
  </cols>
  <sheetData>
    <row r="1" spans="1:132" ht="28.5" customHeight="1" x14ac:dyDescent="0.3">
      <c r="A1" s="416" t="s">
        <v>697</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205"/>
      <c r="CZ1" s="205"/>
      <c r="DA1" s="205"/>
      <c r="DB1" s="205"/>
      <c r="DC1" s="205"/>
      <c r="DD1" s="205"/>
      <c r="DE1" s="205"/>
      <c r="DF1" s="205"/>
      <c r="DG1" s="205"/>
      <c r="DH1" s="205"/>
      <c r="DI1" s="205"/>
      <c r="DJ1" s="205"/>
      <c r="DK1" s="205"/>
      <c r="DL1" s="205"/>
      <c r="DM1" s="205"/>
      <c r="DN1" s="205"/>
      <c r="DO1" s="205"/>
      <c r="DP1" s="205"/>
      <c r="DQ1" s="205"/>
      <c r="DR1" s="205"/>
      <c r="DS1" s="205"/>
      <c r="DT1" s="205"/>
      <c r="DU1" s="205"/>
      <c r="DV1" s="205"/>
      <c r="DW1" s="205"/>
      <c r="DX1" s="205"/>
      <c r="DY1" s="205"/>
      <c r="DZ1" s="205"/>
      <c r="EA1" s="205"/>
      <c r="EB1" s="205"/>
    </row>
    <row r="2" spans="1:132" ht="20.25" customHeight="1" x14ac:dyDescent="0.3">
      <c r="A2" s="418" t="s">
        <v>698</v>
      </c>
      <c r="B2" s="419"/>
      <c r="C2" s="419"/>
      <c r="D2" s="419"/>
      <c r="E2" s="419"/>
      <c r="F2" s="419"/>
      <c r="G2" s="419"/>
      <c r="H2" s="419"/>
      <c r="I2" s="419"/>
      <c r="J2" s="419"/>
      <c r="K2" s="419"/>
      <c r="L2" s="419"/>
      <c r="M2" s="419"/>
      <c r="N2" s="419"/>
      <c r="O2" s="419"/>
      <c r="P2" s="420"/>
      <c r="Q2" s="421" t="s">
        <v>699</v>
      </c>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3" t="s">
        <v>700</v>
      </c>
      <c r="BB2" s="422"/>
      <c r="BC2" s="422"/>
      <c r="BD2" s="422"/>
      <c r="BE2" s="422"/>
      <c r="BF2" s="422"/>
      <c r="BG2" s="422"/>
      <c r="BH2" s="422"/>
      <c r="BI2" s="422"/>
      <c r="BJ2" s="422"/>
      <c r="BK2" s="422"/>
      <c r="BL2" s="422"/>
      <c r="BM2" s="422"/>
      <c r="BN2" s="422"/>
      <c r="BO2" s="422"/>
      <c r="BP2" s="422"/>
      <c r="BQ2" s="422"/>
      <c r="BR2" s="422"/>
      <c r="BS2" s="422"/>
      <c r="BT2" s="422"/>
      <c r="BU2" s="422"/>
      <c r="BV2" s="422"/>
      <c r="BW2" s="422"/>
      <c r="BX2" s="422"/>
      <c r="BY2" s="422"/>
      <c r="BZ2" s="422"/>
      <c r="CA2" s="422"/>
      <c r="CB2" s="424" t="s">
        <v>701</v>
      </c>
      <c r="CC2" s="417"/>
      <c r="CD2" s="417"/>
      <c r="CE2" s="417"/>
      <c r="CF2" s="417"/>
      <c r="CG2" s="417"/>
      <c r="CH2" s="417"/>
      <c r="CI2" s="417"/>
      <c r="CJ2" s="417"/>
      <c r="CK2" s="417"/>
      <c r="CL2" s="417"/>
      <c r="CM2" s="425"/>
      <c r="CN2" s="427" t="s">
        <v>702</v>
      </c>
      <c r="CO2" s="428"/>
      <c r="CP2" s="428"/>
      <c r="CQ2" s="428"/>
      <c r="CR2" s="428"/>
      <c r="CS2" s="428"/>
      <c r="CT2" s="429"/>
      <c r="CU2" s="427" t="s">
        <v>703</v>
      </c>
      <c r="CV2" s="428"/>
      <c r="CW2" s="428"/>
      <c r="CX2" s="429"/>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row>
    <row r="3" spans="1:132" ht="48" customHeight="1" x14ac:dyDescent="0.3">
      <c r="A3" s="414" t="s">
        <v>704</v>
      </c>
      <c r="B3" s="414" t="s">
        <v>705</v>
      </c>
      <c r="C3" s="430" t="s">
        <v>706</v>
      </c>
      <c r="D3" s="414" t="s">
        <v>707</v>
      </c>
      <c r="E3" s="414" t="s">
        <v>708</v>
      </c>
      <c r="F3" s="414" t="s">
        <v>709</v>
      </c>
      <c r="G3" s="414" t="s">
        <v>710</v>
      </c>
      <c r="H3" s="414" t="s">
        <v>711</v>
      </c>
      <c r="I3" s="414" t="s">
        <v>712</v>
      </c>
      <c r="J3" s="414" t="s">
        <v>713</v>
      </c>
      <c r="K3" s="414" t="s">
        <v>714</v>
      </c>
      <c r="L3" s="414" t="s">
        <v>715</v>
      </c>
      <c r="M3" s="414" t="s">
        <v>716</v>
      </c>
      <c r="N3" s="414" t="s">
        <v>717</v>
      </c>
      <c r="O3" s="414" t="s">
        <v>718</v>
      </c>
      <c r="P3" s="414" t="s">
        <v>719</v>
      </c>
      <c r="Q3" s="421" t="s">
        <v>38</v>
      </c>
      <c r="R3" s="422"/>
      <c r="S3" s="432"/>
      <c r="T3" s="431" t="s">
        <v>75</v>
      </c>
      <c r="U3" s="422"/>
      <c r="V3" s="432"/>
      <c r="W3" s="431" t="s">
        <v>306</v>
      </c>
      <c r="X3" s="422"/>
      <c r="Y3" s="422"/>
      <c r="Z3" s="432"/>
      <c r="AA3" s="431" t="s">
        <v>523</v>
      </c>
      <c r="AB3" s="422"/>
      <c r="AC3" s="422"/>
      <c r="AD3" s="432"/>
      <c r="AE3" s="431" t="s">
        <v>574</v>
      </c>
      <c r="AF3" s="422"/>
      <c r="AG3" s="422"/>
      <c r="AH3" s="422"/>
      <c r="AI3" s="432"/>
      <c r="AJ3" s="431" t="s">
        <v>576</v>
      </c>
      <c r="AK3" s="422"/>
      <c r="AL3" s="432"/>
      <c r="AM3" s="431" t="s">
        <v>616</v>
      </c>
      <c r="AN3" s="422"/>
      <c r="AO3" s="432"/>
      <c r="AP3" s="431" t="s">
        <v>646</v>
      </c>
      <c r="AQ3" s="422"/>
      <c r="AR3" s="422"/>
      <c r="AS3" s="432"/>
      <c r="AT3" s="431" t="s">
        <v>671</v>
      </c>
      <c r="AU3" s="422"/>
      <c r="AV3" s="422"/>
      <c r="AW3" s="432"/>
      <c r="AX3" s="431" t="s">
        <v>678</v>
      </c>
      <c r="AY3" s="422"/>
      <c r="AZ3" s="422"/>
      <c r="BA3" s="206" t="s">
        <v>720</v>
      </c>
      <c r="BB3" s="435" t="s">
        <v>721</v>
      </c>
      <c r="BC3" s="432"/>
      <c r="BD3" s="435" t="s">
        <v>722</v>
      </c>
      <c r="BE3" s="422"/>
      <c r="BF3" s="422"/>
      <c r="BG3" s="422"/>
      <c r="BH3" s="422"/>
      <c r="BI3" s="422"/>
      <c r="BJ3" s="422"/>
      <c r="BK3" s="422"/>
      <c r="BL3" s="422"/>
      <c r="BM3" s="422"/>
      <c r="BN3" s="422"/>
      <c r="BO3" s="422"/>
      <c r="BP3" s="422"/>
      <c r="BQ3" s="422"/>
      <c r="BR3" s="432"/>
      <c r="BS3" s="436" t="s">
        <v>723</v>
      </c>
      <c r="BT3" s="422"/>
      <c r="BU3" s="422"/>
      <c r="BV3" s="422"/>
      <c r="BW3" s="422"/>
      <c r="BX3" s="422"/>
      <c r="BY3" s="422"/>
      <c r="BZ3" s="422"/>
      <c r="CA3" s="422"/>
      <c r="CB3" s="426"/>
      <c r="CC3" s="419"/>
      <c r="CD3" s="419"/>
      <c r="CE3" s="419"/>
      <c r="CF3" s="419"/>
      <c r="CG3" s="419"/>
      <c r="CH3" s="419"/>
      <c r="CI3" s="419"/>
      <c r="CJ3" s="419"/>
      <c r="CK3" s="419"/>
      <c r="CL3" s="419"/>
      <c r="CM3" s="420"/>
      <c r="CN3" s="426"/>
      <c r="CO3" s="419"/>
      <c r="CP3" s="419"/>
      <c r="CQ3" s="419"/>
      <c r="CR3" s="419"/>
      <c r="CS3" s="419"/>
      <c r="CT3" s="420"/>
      <c r="CU3" s="426"/>
      <c r="CV3" s="419"/>
      <c r="CW3" s="419"/>
      <c r="CX3" s="420"/>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row>
    <row r="4" spans="1:132" ht="60.75" customHeight="1" x14ac:dyDescent="0.3">
      <c r="A4" s="415"/>
      <c r="B4" s="415"/>
      <c r="C4" s="415"/>
      <c r="D4" s="415"/>
      <c r="E4" s="415"/>
      <c r="F4" s="415"/>
      <c r="G4" s="415"/>
      <c r="H4" s="415"/>
      <c r="I4" s="415"/>
      <c r="J4" s="415"/>
      <c r="K4" s="415"/>
      <c r="L4" s="415"/>
      <c r="M4" s="415"/>
      <c r="N4" s="415"/>
      <c r="O4" s="415"/>
      <c r="P4" s="415"/>
      <c r="Q4" s="207" t="s">
        <v>724</v>
      </c>
      <c r="R4" s="207" t="s">
        <v>725</v>
      </c>
      <c r="S4" s="207" t="s">
        <v>726</v>
      </c>
      <c r="T4" s="207" t="s">
        <v>727</v>
      </c>
      <c r="U4" s="207" t="s">
        <v>728</v>
      </c>
      <c r="V4" s="207" t="s">
        <v>729</v>
      </c>
      <c r="W4" s="207" t="s">
        <v>730</v>
      </c>
      <c r="X4" s="207" t="s">
        <v>731</v>
      </c>
      <c r="Y4" s="207" t="s">
        <v>732</v>
      </c>
      <c r="Z4" s="207" t="s">
        <v>733</v>
      </c>
      <c r="AA4" s="207" t="s">
        <v>734</v>
      </c>
      <c r="AB4" s="207" t="s">
        <v>735</v>
      </c>
      <c r="AC4" s="207" t="s">
        <v>736</v>
      </c>
      <c r="AD4" s="207" t="s">
        <v>737</v>
      </c>
      <c r="AE4" s="207" t="s">
        <v>738</v>
      </c>
      <c r="AF4" s="207" t="s">
        <v>739</v>
      </c>
      <c r="AG4" s="207" t="s">
        <v>740</v>
      </c>
      <c r="AH4" s="207" t="s">
        <v>741</v>
      </c>
      <c r="AI4" s="207" t="s">
        <v>742</v>
      </c>
      <c r="AJ4" s="207" t="s">
        <v>743</v>
      </c>
      <c r="AK4" s="207" t="s">
        <v>744</v>
      </c>
      <c r="AL4" s="207" t="s">
        <v>745</v>
      </c>
      <c r="AM4" s="207" t="s">
        <v>746</v>
      </c>
      <c r="AN4" s="207" t="s">
        <v>747</v>
      </c>
      <c r="AO4" s="207" t="s">
        <v>748</v>
      </c>
      <c r="AP4" s="207" t="s">
        <v>749</v>
      </c>
      <c r="AQ4" s="207" t="s">
        <v>750</v>
      </c>
      <c r="AR4" s="207" t="s">
        <v>751</v>
      </c>
      <c r="AS4" s="207" t="s">
        <v>752</v>
      </c>
      <c r="AT4" s="207" t="s">
        <v>753</v>
      </c>
      <c r="AU4" s="207" t="s">
        <v>754</v>
      </c>
      <c r="AV4" s="207" t="s">
        <v>755</v>
      </c>
      <c r="AW4" s="207" t="s">
        <v>756</v>
      </c>
      <c r="AX4" s="207" t="s">
        <v>757</v>
      </c>
      <c r="AY4" s="207" t="s">
        <v>758</v>
      </c>
      <c r="AZ4" s="208" t="s">
        <v>759</v>
      </c>
      <c r="BA4" s="209" t="s">
        <v>760</v>
      </c>
      <c r="BB4" s="209" t="s">
        <v>761</v>
      </c>
      <c r="BC4" s="209" t="s">
        <v>762</v>
      </c>
      <c r="BD4" s="209" t="s">
        <v>763</v>
      </c>
      <c r="BE4" s="209" t="s">
        <v>764</v>
      </c>
      <c r="BF4" s="209" t="s">
        <v>765</v>
      </c>
      <c r="BG4" s="210" t="s">
        <v>766</v>
      </c>
      <c r="BH4" s="210" t="s">
        <v>767</v>
      </c>
      <c r="BI4" s="209" t="s">
        <v>768</v>
      </c>
      <c r="BJ4" s="210" t="s">
        <v>769</v>
      </c>
      <c r="BK4" s="210" t="s">
        <v>770</v>
      </c>
      <c r="BL4" s="210" t="s">
        <v>771</v>
      </c>
      <c r="BM4" s="210" t="s">
        <v>772</v>
      </c>
      <c r="BN4" s="210" t="s">
        <v>773</v>
      </c>
      <c r="BO4" s="209" t="s">
        <v>774</v>
      </c>
      <c r="BP4" s="210" t="s">
        <v>775</v>
      </c>
      <c r="BQ4" s="210" t="s">
        <v>776</v>
      </c>
      <c r="BR4" s="210" t="s">
        <v>777</v>
      </c>
      <c r="BS4" s="209" t="s">
        <v>778</v>
      </c>
      <c r="BT4" s="209" t="s">
        <v>779</v>
      </c>
      <c r="BU4" s="209" t="s">
        <v>780</v>
      </c>
      <c r="BV4" s="209" t="s">
        <v>781</v>
      </c>
      <c r="BW4" s="209" t="s">
        <v>782</v>
      </c>
      <c r="BX4" s="209" t="s">
        <v>783</v>
      </c>
      <c r="BY4" s="209" t="s">
        <v>784</v>
      </c>
      <c r="BZ4" s="209" t="s">
        <v>785</v>
      </c>
      <c r="CA4" s="211" t="s">
        <v>786</v>
      </c>
      <c r="CB4" s="207" t="s">
        <v>787</v>
      </c>
      <c r="CC4" s="207" t="s">
        <v>788</v>
      </c>
      <c r="CD4" s="207" t="s">
        <v>789</v>
      </c>
      <c r="CE4" s="207" t="s">
        <v>790</v>
      </c>
      <c r="CF4" s="207" t="s">
        <v>791</v>
      </c>
      <c r="CG4" s="207" t="s">
        <v>792</v>
      </c>
      <c r="CH4" s="207" t="s">
        <v>793</v>
      </c>
      <c r="CI4" s="207" t="s">
        <v>794</v>
      </c>
      <c r="CJ4" s="207" t="s">
        <v>795</v>
      </c>
      <c r="CK4" s="207" t="s">
        <v>796</v>
      </c>
      <c r="CL4" s="212" t="s">
        <v>797</v>
      </c>
      <c r="CM4" s="213" t="s">
        <v>798</v>
      </c>
      <c r="CN4" s="214" t="s">
        <v>799</v>
      </c>
      <c r="CO4" s="210" t="s">
        <v>800</v>
      </c>
      <c r="CP4" s="210" t="s">
        <v>801</v>
      </c>
      <c r="CQ4" s="210" t="s">
        <v>802</v>
      </c>
      <c r="CR4" s="210" t="s">
        <v>803</v>
      </c>
      <c r="CS4" s="209" t="s">
        <v>804</v>
      </c>
      <c r="CT4" s="211" t="s">
        <v>805</v>
      </c>
      <c r="CU4" s="215" t="s">
        <v>806</v>
      </c>
      <c r="CV4" s="216" t="s">
        <v>807</v>
      </c>
      <c r="CW4" s="217" t="s">
        <v>808</v>
      </c>
      <c r="CX4" s="218" t="s">
        <v>809</v>
      </c>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row>
    <row r="5" spans="1:132" ht="15.75" customHeight="1" x14ac:dyDescent="0.3">
      <c r="A5" s="219" t="s">
        <v>810</v>
      </c>
      <c r="B5" s="219" t="s">
        <v>811</v>
      </c>
      <c r="C5" s="232" t="s">
        <v>812</v>
      </c>
      <c r="D5" s="220" t="s">
        <v>813</v>
      </c>
      <c r="E5" s="222">
        <v>3123629626</v>
      </c>
      <c r="F5" s="230" t="s">
        <v>814</v>
      </c>
      <c r="G5" s="222" t="s">
        <v>815</v>
      </c>
      <c r="H5" s="222" t="s">
        <v>816</v>
      </c>
      <c r="I5" s="230" t="s">
        <v>817</v>
      </c>
      <c r="J5" s="220" t="s">
        <v>818</v>
      </c>
      <c r="K5" s="220" t="s">
        <v>819</v>
      </c>
      <c r="L5" s="220" t="s">
        <v>820</v>
      </c>
      <c r="M5" s="220" t="s">
        <v>821</v>
      </c>
      <c r="N5" s="221" t="s">
        <v>822</v>
      </c>
      <c r="O5" s="220" t="s">
        <v>823</v>
      </c>
      <c r="P5" s="229">
        <v>44182</v>
      </c>
      <c r="Q5" s="219" t="s">
        <v>824</v>
      </c>
      <c r="R5" s="219" t="s">
        <v>824</v>
      </c>
      <c r="S5" s="219" t="s">
        <v>824</v>
      </c>
      <c r="T5" s="219" t="s">
        <v>824</v>
      </c>
      <c r="U5" s="219" t="s">
        <v>824</v>
      </c>
      <c r="V5" s="219" t="s">
        <v>824</v>
      </c>
      <c r="W5" s="219" t="s">
        <v>824</v>
      </c>
      <c r="X5" s="233" t="s">
        <v>825</v>
      </c>
      <c r="Y5" s="233" t="s">
        <v>825</v>
      </c>
      <c r="Z5" s="219" t="s">
        <v>825</v>
      </c>
      <c r="AA5" s="231" t="s">
        <v>824</v>
      </c>
      <c r="AB5" s="231" t="s">
        <v>824</v>
      </c>
      <c r="AC5" s="231" t="s">
        <v>824</v>
      </c>
      <c r="AD5" s="234" t="s">
        <v>825</v>
      </c>
      <c r="AE5" s="231" t="s">
        <v>824</v>
      </c>
      <c r="AF5" s="234" t="s">
        <v>825</v>
      </c>
      <c r="AG5" s="234" t="s">
        <v>825</v>
      </c>
      <c r="AH5" s="234" t="s">
        <v>824</v>
      </c>
      <c r="AI5" s="231" t="s">
        <v>824</v>
      </c>
      <c r="AJ5" s="234" t="s">
        <v>824</v>
      </c>
      <c r="AK5" s="234" t="s">
        <v>825</v>
      </c>
      <c r="AL5" s="219" t="s">
        <v>824</v>
      </c>
      <c r="AM5" s="234" t="s">
        <v>825</v>
      </c>
      <c r="AN5" s="234" t="s">
        <v>825</v>
      </c>
      <c r="AO5" s="234" t="s">
        <v>825</v>
      </c>
      <c r="AP5" s="234" t="s">
        <v>825</v>
      </c>
      <c r="AQ5" s="234" t="s">
        <v>825</v>
      </c>
      <c r="AR5" s="234" t="s">
        <v>825</v>
      </c>
      <c r="AS5" s="234" t="s">
        <v>825</v>
      </c>
      <c r="AT5" s="234" t="s">
        <v>824</v>
      </c>
      <c r="AU5" s="234" t="s">
        <v>824</v>
      </c>
      <c r="AV5" s="234" t="s">
        <v>824</v>
      </c>
      <c r="AW5" s="234" t="s">
        <v>824</v>
      </c>
      <c r="AX5" s="234" t="s">
        <v>825</v>
      </c>
      <c r="AY5" s="234" t="s">
        <v>825</v>
      </c>
      <c r="AZ5" s="234" t="s">
        <v>824</v>
      </c>
      <c r="BA5" s="219" t="s">
        <v>824</v>
      </c>
      <c r="BB5" s="223" t="s">
        <v>824</v>
      </c>
      <c r="BC5" s="219" t="s">
        <v>824</v>
      </c>
      <c r="BD5" s="219" t="s">
        <v>824</v>
      </c>
      <c r="BE5" s="219" t="s">
        <v>824</v>
      </c>
      <c r="BF5" s="219" t="s">
        <v>824</v>
      </c>
      <c r="BG5" s="219" t="s">
        <v>62</v>
      </c>
      <c r="BH5" s="219" t="s">
        <v>62</v>
      </c>
      <c r="BI5" s="219" t="s">
        <v>62</v>
      </c>
      <c r="BJ5" s="219" t="s">
        <v>824</v>
      </c>
      <c r="BK5" s="219" t="s">
        <v>826</v>
      </c>
      <c r="BL5" s="219" t="s">
        <v>826</v>
      </c>
      <c r="BM5" s="219" t="s">
        <v>826</v>
      </c>
      <c r="BN5" s="219" t="s">
        <v>826</v>
      </c>
      <c r="BO5" s="219" t="s">
        <v>826</v>
      </c>
      <c r="BP5" s="219" t="s">
        <v>826</v>
      </c>
      <c r="BQ5" s="219" t="s">
        <v>826</v>
      </c>
      <c r="BR5" s="219" t="s">
        <v>826</v>
      </c>
      <c r="BS5" s="219" t="s">
        <v>824</v>
      </c>
      <c r="BT5" s="219" t="s">
        <v>826</v>
      </c>
      <c r="BU5" s="219" t="s">
        <v>826</v>
      </c>
      <c r="BV5" s="219" t="s">
        <v>824</v>
      </c>
      <c r="BW5" s="219" t="s">
        <v>825</v>
      </c>
      <c r="BX5" s="219" t="s">
        <v>824</v>
      </c>
      <c r="BY5" s="219" t="s">
        <v>824</v>
      </c>
      <c r="BZ5" s="219" t="s">
        <v>825</v>
      </c>
      <c r="CA5" s="219" t="s">
        <v>825</v>
      </c>
      <c r="CB5" s="224">
        <f>COUNTIF(Q5:S5,"SI")</f>
        <v>3</v>
      </c>
      <c r="CC5" s="224">
        <f>COUNTIF(T5:V5,"SI")</f>
        <v>3</v>
      </c>
      <c r="CD5" s="224">
        <f>COUNTIF(W5:Z5,"SI")</f>
        <v>1</v>
      </c>
      <c r="CE5" s="224">
        <f>COUNTIF(AA5:AD5,"SI")</f>
        <v>3</v>
      </c>
      <c r="CF5" s="224">
        <f>COUNTIF(AE5:AI5,"SI")</f>
        <v>3</v>
      </c>
      <c r="CG5" s="224">
        <f>COUNTIF(AJ5:AL5,"SI")</f>
        <v>2</v>
      </c>
      <c r="CH5" s="224">
        <f>COUNTIF(AM5:AO5,"SI")</f>
        <v>0</v>
      </c>
      <c r="CI5" s="224">
        <f>COUNTIF(AP5:AS5,"SI")</f>
        <v>0</v>
      </c>
      <c r="CJ5" s="224">
        <f>COUNTIF(AT5:AW5,"SI")</f>
        <v>4</v>
      </c>
      <c r="CK5" s="224">
        <f>COUNTIF(AX5:AZ5,"SI")</f>
        <v>1</v>
      </c>
      <c r="CL5" s="224">
        <f>SUM(CB5:CK5)</f>
        <v>20</v>
      </c>
      <c r="CM5" s="225">
        <f>CL5/36</f>
        <v>0.55555555555555558</v>
      </c>
      <c r="CN5" s="224">
        <f>COUNTIF(BA5,"SI")</f>
        <v>1</v>
      </c>
      <c r="CO5" s="223">
        <f>COUNTIF(BB5,"SI")</f>
        <v>1</v>
      </c>
      <c r="CP5" s="222">
        <f>COUNTIF(BC5,"SI")</f>
        <v>1</v>
      </c>
      <c r="CQ5" s="222">
        <f>COUNTIFS(BD5:BR5,"SI")</f>
        <v>4</v>
      </c>
      <c r="CR5" s="222">
        <f>COUNTIFS(BS5:CA5,"SI")</f>
        <v>4</v>
      </c>
      <c r="CS5" s="219">
        <f>SUM(CN5:CR5)</f>
        <v>11</v>
      </c>
      <c r="CT5" s="228">
        <f>(CS5/14)</f>
        <v>0.7857142857142857</v>
      </c>
      <c r="CU5" s="433"/>
      <c r="CV5" s="434"/>
      <c r="CW5" s="425"/>
      <c r="CX5" s="433"/>
      <c r="CY5" s="226"/>
      <c r="CZ5" s="226"/>
      <c r="DA5" s="226"/>
      <c r="DB5" s="226"/>
      <c r="DC5" s="226"/>
      <c r="DD5" s="226"/>
      <c r="DE5" s="226"/>
      <c r="DF5" s="226"/>
      <c r="DG5" s="226"/>
      <c r="DH5" s="226"/>
      <c r="DI5" s="226"/>
      <c r="DJ5" s="226"/>
      <c r="DK5" s="226"/>
      <c r="DL5" s="226"/>
      <c r="DM5" s="226"/>
      <c r="DN5" s="226"/>
      <c r="DO5" s="226"/>
      <c r="DP5" s="226"/>
      <c r="DQ5" s="226"/>
      <c r="DR5" s="226"/>
      <c r="DS5" s="227"/>
      <c r="DT5" s="227"/>
      <c r="DU5" s="227"/>
      <c r="DV5" s="227"/>
      <c r="DW5" s="227"/>
      <c r="DX5" s="227"/>
      <c r="DY5" s="227"/>
      <c r="DZ5" s="227"/>
      <c r="EA5" s="227"/>
      <c r="EB5" s="227"/>
    </row>
    <row r="6" spans="1:132" ht="15.75" customHeight="1" x14ac:dyDescent="0.3">
      <c r="A6" s="205"/>
      <c r="B6" s="205"/>
      <c r="C6" s="205"/>
      <c r="D6" s="205"/>
      <c r="E6" s="227"/>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row>
    <row r="7" spans="1:132" ht="15.75" customHeight="1" x14ac:dyDescent="0.3">
      <c r="A7" s="205"/>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row>
    <row r="8" spans="1:132" ht="15.75" customHeight="1" x14ac:dyDescent="0.3">
      <c r="A8" s="205"/>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row>
    <row r="9" spans="1:132" ht="15.75" customHeight="1" x14ac:dyDescent="0.3">
      <c r="A9" s="205"/>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row>
    <row r="10" spans="1:132" ht="15.75" customHeight="1" x14ac:dyDescent="0.3">
      <c r="A10" s="205"/>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row>
    <row r="11" spans="1:132" ht="15.75" customHeight="1" x14ac:dyDescent="0.3">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row>
    <row r="12" spans="1:132" ht="15.75" customHeight="1" x14ac:dyDescent="0.3">
      <c r="A12" s="205"/>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row>
    <row r="13" spans="1:132" ht="15.75" customHeight="1" x14ac:dyDescent="0.3">
      <c r="A13" s="20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row>
    <row r="14" spans="1:132" ht="15.75" customHeight="1" x14ac:dyDescent="0.3">
      <c r="A14" s="20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row>
    <row r="15" spans="1:132" ht="15.75" customHeight="1" x14ac:dyDescent="0.3">
      <c r="A15" s="205"/>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row>
    <row r="16" spans="1:132" ht="15.75" customHeight="1" x14ac:dyDescent="0.3">
      <c r="A16" s="20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row>
    <row r="17" spans="1:132" ht="15.75" customHeight="1" x14ac:dyDescent="0.3">
      <c r="A17" s="20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row>
    <row r="18" spans="1:132" ht="15.75" customHeight="1" x14ac:dyDescent="0.3">
      <c r="A18" s="205"/>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row>
    <row r="19" spans="1:132" ht="15.75" customHeight="1" x14ac:dyDescent="0.3">
      <c r="A19" s="20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row>
    <row r="20" spans="1:132" ht="15.75" customHeight="1" x14ac:dyDescent="0.3">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row>
    <row r="21" spans="1:132" ht="15.75" customHeight="1" x14ac:dyDescent="0.3">
      <c r="A21" s="20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5"/>
      <c r="DX21" s="205"/>
      <c r="DY21" s="205"/>
      <c r="DZ21" s="205"/>
      <c r="EA21" s="205"/>
      <c r="EB21" s="205"/>
    </row>
    <row r="22" spans="1:132" ht="15.75" customHeight="1" x14ac:dyDescent="0.3">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row>
    <row r="23" spans="1:132" ht="15.75" customHeight="1" x14ac:dyDescent="0.3">
      <c r="A23" s="20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5"/>
      <c r="DM23" s="205"/>
      <c r="DN23" s="205"/>
      <c r="DO23" s="205"/>
      <c r="DP23" s="205"/>
      <c r="DQ23" s="205"/>
      <c r="DR23" s="205"/>
      <c r="DS23" s="205"/>
      <c r="DT23" s="205"/>
      <c r="DU23" s="205"/>
      <c r="DV23" s="205"/>
      <c r="DW23" s="205"/>
      <c r="DX23" s="205"/>
      <c r="DY23" s="205"/>
      <c r="DZ23" s="205"/>
      <c r="EA23" s="205"/>
      <c r="EB23" s="205"/>
    </row>
    <row r="24" spans="1:132" ht="15.75" customHeight="1" x14ac:dyDescent="0.3">
      <c r="A24" s="205"/>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row>
    <row r="25" spans="1:132" ht="15.75" customHeight="1" x14ac:dyDescent="0.3">
      <c r="A25" s="20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205"/>
      <c r="DP25" s="205"/>
      <c r="DQ25" s="205"/>
      <c r="DR25" s="205"/>
      <c r="DS25" s="205"/>
      <c r="DT25" s="205"/>
      <c r="DU25" s="205"/>
      <c r="DV25" s="205"/>
      <c r="DW25" s="205"/>
      <c r="DX25" s="205"/>
      <c r="DY25" s="205"/>
      <c r="DZ25" s="205"/>
      <c r="EA25" s="205"/>
      <c r="EB25" s="205"/>
    </row>
    <row r="26" spans="1:132" ht="15.75" customHeight="1" x14ac:dyDescent="0.3">
      <c r="A26" s="205"/>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205"/>
      <c r="CK26" s="205"/>
      <c r="CL26" s="205"/>
      <c r="CM26" s="205"/>
      <c r="CN26" s="205"/>
      <c r="CO26" s="205"/>
      <c r="CP26" s="205"/>
      <c r="CQ26" s="205"/>
      <c r="CR26" s="205"/>
      <c r="CS26" s="205"/>
      <c r="CT26" s="205"/>
      <c r="CU26" s="205"/>
      <c r="CV26" s="205"/>
      <c r="CW26" s="205"/>
      <c r="CX26" s="205"/>
      <c r="CY26" s="205"/>
      <c r="CZ26" s="205"/>
      <c r="DA26" s="205"/>
      <c r="DB26" s="205"/>
      <c r="DC26" s="205"/>
      <c r="DD26" s="205"/>
      <c r="DE26" s="205"/>
      <c r="DF26" s="205"/>
      <c r="DG26" s="205"/>
      <c r="DH26" s="205"/>
      <c r="DI26" s="205"/>
      <c r="DJ26" s="205"/>
      <c r="DK26" s="205"/>
      <c r="DL26" s="205"/>
      <c r="DM26" s="205"/>
      <c r="DN26" s="205"/>
      <c r="DO26" s="205"/>
      <c r="DP26" s="205"/>
      <c r="DQ26" s="205"/>
      <c r="DR26" s="205"/>
      <c r="DS26" s="205"/>
      <c r="DT26" s="205"/>
      <c r="DU26" s="205"/>
      <c r="DV26" s="205"/>
      <c r="DW26" s="205"/>
      <c r="DX26" s="205"/>
      <c r="DY26" s="205"/>
      <c r="DZ26" s="205"/>
      <c r="EA26" s="205"/>
      <c r="EB26" s="205"/>
    </row>
    <row r="27" spans="1:132" ht="15.75" customHeight="1" x14ac:dyDescent="0.3">
      <c r="A27" s="205"/>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c r="CN27" s="205"/>
      <c r="CO27" s="205"/>
      <c r="CP27" s="205"/>
      <c r="CQ27" s="205"/>
      <c r="CR27" s="205"/>
      <c r="CS27" s="205"/>
      <c r="CT27" s="205"/>
      <c r="CU27" s="205"/>
      <c r="CV27" s="205"/>
      <c r="CW27" s="205"/>
      <c r="CX27" s="205"/>
      <c r="CY27" s="205"/>
      <c r="CZ27" s="205"/>
      <c r="DA27" s="205"/>
      <c r="DB27" s="205"/>
      <c r="DC27" s="205"/>
      <c r="DD27" s="205"/>
      <c r="DE27" s="205"/>
      <c r="DF27" s="205"/>
      <c r="DG27" s="205"/>
      <c r="DH27" s="205"/>
      <c r="DI27" s="205"/>
      <c r="DJ27" s="205"/>
      <c r="DK27" s="205"/>
      <c r="DL27" s="205"/>
      <c r="DM27" s="205"/>
      <c r="DN27" s="205"/>
      <c r="DO27" s="205"/>
      <c r="DP27" s="205"/>
      <c r="DQ27" s="205"/>
      <c r="DR27" s="205"/>
      <c r="DS27" s="205"/>
      <c r="DT27" s="205"/>
      <c r="DU27" s="205"/>
      <c r="DV27" s="205"/>
      <c r="DW27" s="205"/>
      <c r="DX27" s="205"/>
      <c r="DY27" s="205"/>
      <c r="DZ27" s="205"/>
      <c r="EA27" s="205"/>
      <c r="EB27" s="205"/>
    </row>
    <row r="28" spans="1:132" ht="15.75" customHeight="1" x14ac:dyDescent="0.3">
      <c r="A28" s="205"/>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row>
    <row r="29" spans="1:132" ht="15.75" customHeight="1" x14ac:dyDescent="0.3">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c r="CN29" s="205"/>
      <c r="CO29" s="205"/>
      <c r="CP29" s="205"/>
      <c r="CQ29" s="205"/>
      <c r="CR29" s="205"/>
      <c r="CS29" s="205"/>
      <c r="CT29" s="205"/>
      <c r="CU29" s="205"/>
      <c r="CV29" s="205"/>
      <c r="CW29" s="205"/>
      <c r="CX29" s="205"/>
      <c r="CY29" s="205"/>
      <c r="CZ29" s="205"/>
      <c r="DA29" s="205"/>
      <c r="DB29" s="205"/>
      <c r="DC29" s="205"/>
      <c r="DD29" s="205"/>
      <c r="DE29" s="205"/>
      <c r="DF29" s="205"/>
      <c r="DG29" s="205"/>
      <c r="DH29" s="205"/>
      <c r="DI29" s="205"/>
      <c r="DJ29" s="205"/>
      <c r="DK29" s="205"/>
      <c r="DL29" s="205"/>
      <c r="DM29" s="205"/>
      <c r="DN29" s="205"/>
      <c r="DO29" s="205"/>
      <c r="DP29" s="205"/>
      <c r="DQ29" s="205"/>
      <c r="DR29" s="205"/>
      <c r="DS29" s="205"/>
      <c r="DT29" s="205"/>
      <c r="DU29" s="205"/>
      <c r="DV29" s="205"/>
      <c r="DW29" s="205"/>
      <c r="DX29" s="205"/>
      <c r="DY29" s="205"/>
      <c r="DZ29" s="205"/>
      <c r="EA29" s="205"/>
      <c r="EB29" s="205"/>
    </row>
    <row r="30" spans="1:132" ht="15.75" customHeight="1" x14ac:dyDescent="0.3">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5"/>
      <c r="CP30" s="205"/>
      <c r="CQ30" s="205"/>
      <c r="CR30" s="205"/>
      <c r="CS30" s="205"/>
      <c r="CT30" s="205"/>
      <c r="CU30" s="205"/>
      <c r="CV30" s="205"/>
      <c r="CW30" s="205"/>
      <c r="CX30" s="205"/>
      <c r="CY30" s="205"/>
      <c r="CZ30" s="205"/>
      <c r="DA30" s="205"/>
      <c r="DB30" s="205"/>
      <c r="DC30" s="205"/>
      <c r="DD30" s="205"/>
      <c r="DE30" s="205"/>
      <c r="DF30" s="205"/>
      <c r="DG30" s="205"/>
      <c r="DH30" s="205"/>
      <c r="DI30" s="205"/>
      <c r="DJ30" s="205"/>
      <c r="DK30" s="205"/>
      <c r="DL30" s="205"/>
      <c r="DM30" s="205"/>
      <c r="DN30" s="205"/>
      <c r="DO30" s="205"/>
      <c r="DP30" s="205"/>
      <c r="DQ30" s="205"/>
      <c r="DR30" s="205"/>
      <c r="DS30" s="205"/>
      <c r="DT30" s="205"/>
      <c r="DU30" s="205"/>
      <c r="DV30" s="205"/>
      <c r="DW30" s="205"/>
      <c r="DX30" s="205"/>
      <c r="DY30" s="205"/>
      <c r="DZ30" s="205"/>
      <c r="EA30" s="205"/>
      <c r="EB30" s="205"/>
    </row>
    <row r="31" spans="1:132" ht="15.75" customHeight="1" x14ac:dyDescent="0.3">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5"/>
      <c r="DJ31" s="205"/>
      <c r="DK31" s="205"/>
      <c r="DL31" s="205"/>
      <c r="DM31" s="205"/>
      <c r="DN31" s="205"/>
      <c r="DO31" s="205"/>
      <c r="DP31" s="205"/>
      <c r="DQ31" s="205"/>
      <c r="DR31" s="205"/>
      <c r="DS31" s="205"/>
      <c r="DT31" s="205"/>
      <c r="DU31" s="205"/>
      <c r="DV31" s="205"/>
      <c r="DW31" s="205"/>
      <c r="DX31" s="205"/>
      <c r="DY31" s="205"/>
      <c r="DZ31" s="205"/>
      <c r="EA31" s="205"/>
      <c r="EB31" s="205"/>
    </row>
    <row r="32" spans="1:132" ht="15.75" customHeight="1" x14ac:dyDescent="0.3">
      <c r="A32" s="205"/>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c r="CW32" s="205"/>
      <c r="CX32" s="205"/>
      <c r="CY32" s="205"/>
      <c r="CZ32" s="205"/>
      <c r="DA32" s="205"/>
      <c r="DB32" s="205"/>
      <c r="DC32" s="205"/>
      <c r="DD32" s="205"/>
      <c r="DE32" s="205"/>
      <c r="DF32" s="205"/>
      <c r="DG32" s="205"/>
      <c r="DH32" s="205"/>
      <c r="DI32" s="205"/>
      <c r="DJ32" s="205"/>
      <c r="DK32" s="205"/>
      <c r="DL32" s="205"/>
      <c r="DM32" s="205"/>
      <c r="DN32" s="205"/>
      <c r="DO32" s="205"/>
      <c r="DP32" s="205"/>
      <c r="DQ32" s="205"/>
      <c r="DR32" s="205"/>
      <c r="DS32" s="205"/>
      <c r="DT32" s="205"/>
      <c r="DU32" s="205"/>
      <c r="DV32" s="205"/>
      <c r="DW32" s="205"/>
      <c r="DX32" s="205"/>
      <c r="DY32" s="205"/>
      <c r="DZ32" s="205"/>
      <c r="EA32" s="205"/>
      <c r="EB32" s="205"/>
    </row>
    <row r="33" spans="1:132" ht="15.75" customHeight="1" x14ac:dyDescent="0.3">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5"/>
      <c r="CF33" s="205"/>
      <c r="CG33" s="205"/>
      <c r="CH33" s="205"/>
      <c r="CI33" s="205"/>
      <c r="CJ33" s="205"/>
      <c r="CK33" s="205"/>
      <c r="CL33" s="205"/>
      <c r="CM33" s="205"/>
      <c r="CN33" s="205"/>
      <c r="CO33" s="205"/>
      <c r="CP33" s="205"/>
      <c r="CQ33" s="205"/>
      <c r="CR33" s="205"/>
      <c r="CS33" s="205"/>
      <c r="CT33" s="205"/>
      <c r="CU33" s="205"/>
      <c r="CV33" s="205"/>
      <c r="CW33" s="205"/>
      <c r="CX33" s="205"/>
      <c r="CY33" s="205"/>
      <c r="CZ33" s="205"/>
      <c r="DA33" s="205"/>
      <c r="DB33" s="205"/>
      <c r="DC33" s="205"/>
      <c r="DD33" s="205"/>
      <c r="DE33" s="205"/>
      <c r="DF33" s="205"/>
      <c r="DG33" s="205"/>
      <c r="DH33" s="205"/>
      <c r="DI33" s="205"/>
      <c r="DJ33" s="205"/>
      <c r="DK33" s="205"/>
      <c r="DL33" s="205"/>
      <c r="DM33" s="205"/>
      <c r="DN33" s="205"/>
      <c r="DO33" s="205"/>
      <c r="DP33" s="205"/>
      <c r="DQ33" s="205"/>
      <c r="DR33" s="205"/>
      <c r="DS33" s="205"/>
      <c r="DT33" s="205"/>
      <c r="DU33" s="205"/>
      <c r="DV33" s="205"/>
      <c r="DW33" s="205"/>
      <c r="DX33" s="205"/>
      <c r="DY33" s="205"/>
      <c r="DZ33" s="205"/>
      <c r="EA33" s="205"/>
      <c r="EB33" s="205"/>
    </row>
    <row r="34" spans="1:132" ht="15.75" customHeight="1" x14ac:dyDescent="0.3">
      <c r="A34" s="205"/>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row>
    <row r="35" spans="1:132" ht="15.75" customHeight="1" x14ac:dyDescent="0.3">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row>
    <row r="36" spans="1:132" ht="15.75" customHeight="1" x14ac:dyDescent="0.3">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205"/>
      <c r="CM36" s="205"/>
      <c r="CN36" s="205"/>
      <c r="CO36" s="205"/>
      <c r="CP36" s="205"/>
      <c r="CQ36" s="205"/>
      <c r="CR36" s="205"/>
      <c r="CS36" s="205"/>
      <c r="CT36" s="205"/>
      <c r="CU36" s="205"/>
      <c r="CV36" s="205"/>
      <c r="CW36" s="205"/>
      <c r="CX36" s="205"/>
      <c r="CY36" s="205"/>
      <c r="CZ36" s="205"/>
      <c r="DA36" s="205"/>
      <c r="DB36" s="205"/>
      <c r="DC36" s="205"/>
      <c r="DD36" s="205"/>
      <c r="DE36" s="205"/>
      <c r="DF36" s="205"/>
      <c r="DG36" s="205"/>
      <c r="DH36" s="205"/>
      <c r="DI36" s="205"/>
      <c r="DJ36" s="205"/>
      <c r="DK36" s="205"/>
      <c r="DL36" s="205"/>
      <c r="DM36" s="205"/>
      <c r="DN36" s="205"/>
      <c r="DO36" s="205"/>
      <c r="DP36" s="205"/>
      <c r="DQ36" s="205"/>
      <c r="DR36" s="205"/>
      <c r="DS36" s="205"/>
      <c r="DT36" s="205"/>
      <c r="DU36" s="205"/>
      <c r="DV36" s="205"/>
      <c r="DW36" s="205"/>
      <c r="DX36" s="205"/>
      <c r="DY36" s="205"/>
      <c r="DZ36" s="205"/>
      <c r="EA36" s="205"/>
      <c r="EB36" s="205"/>
    </row>
    <row r="37" spans="1:132" ht="15.75" customHeight="1" x14ac:dyDescent="0.3">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c r="DL37" s="205"/>
      <c r="DM37" s="205"/>
      <c r="DN37" s="205"/>
      <c r="DO37" s="205"/>
      <c r="DP37" s="205"/>
      <c r="DQ37" s="205"/>
      <c r="DR37" s="205"/>
      <c r="DS37" s="205"/>
      <c r="DT37" s="205"/>
      <c r="DU37" s="205"/>
      <c r="DV37" s="205"/>
      <c r="DW37" s="205"/>
      <c r="DX37" s="205"/>
      <c r="DY37" s="205"/>
      <c r="DZ37" s="205"/>
      <c r="EA37" s="205"/>
      <c r="EB37" s="205"/>
    </row>
    <row r="38" spans="1:132" ht="15.75" customHeight="1" x14ac:dyDescent="0.3">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5"/>
      <c r="CV38" s="205"/>
      <c r="CW38" s="205"/>
      <c r="CX38" s="205"/>
      <c r="CY38" s="205"/>
      <c r="CZ38" s="205"/>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row>
    <row r="39" spans="1:132" ht="15.75" customHeight="1" x14ac:dyDescent="0.3">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05"/>
      <c r="CL39" s="205"/>
      <c r="CM39" s="205"/>
      <c r="CN39" s="205"/>
      <c r="CO39" s="205"/>
      <c r="CP39" s="205"/>
      <c r="CQ39" s="205"/>
      <c r="CR39" s="205"/>
      <c r="CS39" s="205"/>
      <c r="CT39" s="205"/>
      <c r="CU39" s="205"/>
      <c r="CV39" s="205"/>
      <c r="CW39" s="205"/>
      <c r="CX39" s="205"/>
      <c r="CY39" s="205"/>
      <c r="CZ39" s="205"/>
      <c r="DA39" s="205"/>
      <c r="DB39" s="205"/>
      <c r="DC39" s="205"/>
      <c r="DD39" s="205"/>
      <c r="DE39" s="205"/>
      <c r="DF39" s="205"/>
      <c r="DG39" s="205"/>
      <c r="DH39" s="205"/>
      <c r="DI39" s="205"/>
      <c r="DJ39" s="205"/>
      <c r="DK39" s="205"/>
      <c r="DL39" s="205"/>
      <c r="DM39" s="205"/>
      <c r="DN39" s="205"/>
      <c r="DO39" s="205"/>
      <c r="DP39" s="205"/>
      <c r="DQ39" s="205"/>
      <c r="DR39" s="205"/>
      <c r="DS39" s="205"/>
      <c r="DT39" s="205"/>
      <c r="DU39" s="205"/>
      <c r="DV39" s="205"/>
      <c r="DW39" s="205"/>
      <c r="DX39" s="205"/>
      <c r="DY39" s="205"/>
      <c r="DZ39" s="205"/>
      <c r="EA39" s="205"/>
      <c r="EB39" s="205"/>
    </row>
    <row r="40" spans="1:132" ht="15.75" customHeight="1" x14ac:dyDescent="0.3">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5"/>
      <c r="CN40" s="205"/>
      <c r="CO40" s="205"/>
      <c r="CP40" s="205"/>
      <c r="CQ40" s="205"/>
      <c r="CR40" s="205"/>
      <c r="CS40" s="205"/>
      <c r="CT40" s="205"/>
      <c r="CU40" s="205"/>
      <c r="CV40" s="205"/>
      <c r="CW40" s="205"/>
      <c r="CX40" s="205"/>
      <c r="CY40" s="205"/>
      <c r="CZ40" s="205"/>
      <c r="DA40" s="205"/>
      <c r="DB40" s="205"/>
      <c r="DC40" s="205"/>
      <c r="DD40" s="205"/>
      <c r="DE40" s="205"/>
      <c r="DF40" s="205"/>
      <c r="DG40" s="205"/>
      <c r="DH40" s="205"/>
      <c r="DI40" s="205"/>
      <c r="DJ40" s="205"/>
      <c r="DK40" s="205"/>
      <c r="DL40" s="205"/>
      <c r="DM40" s="205"/>
      <c r="DN40" s="205"/>
      <c r="DO40" s="205"/>
      <c r="DP40" s="205"/>
      <c r="DQ40" s="205"/>
      <c r="DR40" s="205"/>
      <c r="DS40" s="205"/>
      <c r="DT40" s="205"/>
      <c r="DU40" s="205"/>
      <c r="DV40" s="205"/>
      <c r="DW40" s="205"/>
      <c r="DX40" s="205"/>
      <c r="DY40" s="205"/>
      <c r="DZ40" s="205"/>
      <c r="EA40" s="205"/>
      <c r="EB40" s="205"/>
    </row>
    <row r="41" spans="1:132" ht="15.75" customHeight="1" x14ac:dyDescent="0.3">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5"/>
      <c r="DJ41" s="205"/>
      <c r="DK41" s="205"/>
      <c r="DL41" s="205"/>
      <c r="DM41" s="205"/>
      <c r="DN41" s="205"/>
      <c r="DO41" s="205"/>
      <c r="DP41" s="205"/>
      <c r="DQ41" s="205"/>
      <c r="DR41" s="205"/>
      <c r="DS41" s="205"/>
      <c r="DT41" s="205"/>
      <c r="DU41" s="205"/>
      <c r="DV41" s="205"/>
      <c r="DW41" s="205"/>
      <c r="DX41" s="205"/>
      <c r="DY41" s="205"/>
      <c r="DZ41" s="205"/>
      <c r="EA41" s="205"/>
      <c r="EB41" s="205"/>
    </row>
    <row r="42" spans="1:132" ht="15.75" customHeight="1" x14ac:dyDescent="0.3">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5"/>
      <c r="BV42" s="205"/>
      <c r="BW42" s="205"/>
      <c r="BX42" s="205"/>
      <c r="BY42" s="205"/>
      <c r="BZ42" s="205"/>
      <c r="CA42" s="205"/>
      <c r="CB42" s="205"/>
      <c r="CC42" s="205"/>
      <c r="CD42" s="205"/>
      <c r="CE42" s="205"/>
      <c r="CF42" s="205"/>
      <c r="CG42" s="205"/>
      <c r="CH42" s="205"/>
      <c r="CI42" s="205"/>
      <c r="CJ42" s="205"/>
      <c r="CK42" s="205"/>
      <c r="CL42" s="205"/>
      <c r="CM42" s="205"/>
      <c r="CN42" s="205"/>
      <c r="CO42" s="205"/>
      <c r="CP42" s="205"/>
      <c r="CQ42" s="205"/>
      <c r="CR42" s="205"/>
      <c r="CS42" s="205"/>
      <c r="CT42" s="205"/>
      <c r="CU42" s="205"/>
      <c r="CV42" s="205"/>
      <c r="CW42" s="205"/>
      <c r="CX42" s="205"/>
      <c r="CY42" s="205"/>
      <c r="CZ42" s="205"/>
      <c r="DA42" s="205"/>
      <c r="DB42" s="205"/>
      <c r="DC42" s="205"/>
      <c r="DD42" s="205"/>
      <c r="DE42" s="205"/>
      <c r="DF42" s="205"/>
      <c r="DG42" s="205"/>
      <c r="DH42" s="205"/>
      <c r="DI42" s="205"/>
      <c r="DJ42" s="205"/>
      <c r="DK42" s="205"/>
      <c r="DL42" s="205"/>
      <c r="DM42" s="205"/>
      <c r="DN42" s="205"/>
      <c r="DO42" s="205"/>
      <c r="DP42" s="205"/>
      <c r="DQ42" s="205"/>
      <c r="DR42" s="205"/>
      <c r="DS42" s="205"/>
      <c r="DT42" s="205"/>
      <c r="DU42" s="205"/>
      <c r="DV42" s="205"/>
      <c r="DW42" s="205"/>
      <c r="DX42" s="205"/>
      <c r="DY42" s="205"/>
      <c r="DZ42" s="205"/>
      <c r="EA42" s="205"/>
      <c r="EB42" s="205"/>
    </row>
    <row r="43" spans="1:132" ht="15.75" customHeight="1" x14ac:dyDescent="0.3">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205"/>
      <c r="CL43" s="205"/>
      <c r="CM43" s="205"/>
      <c r="CN43" s="205"/>
      <c r="CO43" s="205"/>
      <c r="CP43" s="205"/>
      <c r="CQ43" s="205"/>
      <c r="CR43" s="205"/>
      <c r="CS43" s="205"/>
      <c r="CT43" s="205"/>
      <c r="CU43" s="205"/>
      <c r="CV43" s="205"/>
      <c r="CW43" s="205"/>
      <c r="CX43" s="205"/>
      <c r="CY43" s="205"/>
      <c r="CZ43" s="205"/>
      <c r="DA43" s="205"/>
      <c r="DB43" s="205"/>
      <c r="DC43" s="205"/>
      <c r="DD43" s="205"/>
      <c r="DE43" s="205"/>
      <c r="DF43" s="205"/>
      <c r="DG43" s="205"/>
      <c r="DH43" s="205"/>
      <c r="DI43" s="205"/>
      <c r="DJ43" s="205"/>
      <c r="DK43" s="205"/>
      <c r="DL43" s="205"/>
      <c r="DM43" s="205"/>
      <c r="DN43" s="205"/>
      <c r="DO43" s="205"/>
      <c r="DP43" s="205"/>
      <c r="DQ43" s="205"/>
      <c r="DR43" s="205"/>
      <c r="DS43" s="205"/>
      <c r="DT43" s="205"/>
      <c r="DU43" s="205"/>
      <c r="DV43" s="205"/>
      <c r="DW43" s="205"/>
      <c r="DX43" s="205"/>
      <c r="DY43" s="205"/>
      <c r="DZ43" s="205"/>
      <c r="EA43" s="205"/>
      <c r="EB43" s="205"/>
    </row>
    <row r="44" spans="1:132" ht="15.75" customHeight="1" x14ac:dyDescent="0.3">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5"/>
      <c r="DJ44" s="205"/>
      <c r="DK44" s="205"/>
      <c r="DL44" s="205"/>
      <c r="DM44" s="205"/>
      <c r="DN44" s="205"/>
      <c r="DO44" s="205"/>
      <c r="DP44" s="205"/>
      <c r="DQ44" s="205"/>
      <c r="DR44" s="205"/>
      <c r="DS44" s="205"/>
      <c r="DT44" s="205"/>
      <c r="DU44" s="205"/>
      <c r="DV44" s="205"/>
      <c r="DW44" s="205"/>
      <c r="DX44" s="205"/>
      <c r="DY44" s="235"/>
      <c r="DZ44" s="235"/>
      <c r="EA44" s="235"/>
      <c r="EB44" s="235"/>
    </row>
    <row r="45" spans="1:132" ht="15.75" customHeight="1" x14ac:dyDescent="0.3">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5"/>
      <c r="CF45" s="205"/>
      <c r="CG45" s="205"/>
      <c r="CH45" s="205"/>
      <c r="CI45" s="205"/>
      <c r="CJ45" s="205"/>
      <c r="CK45" s="205"/>
      <c r="CL45" s="205"/>
      <c r="CM45" s="205"/>
      <c r="CN45" s="205"/>
      <c r="CO45" s="205"/>
      <c r="CP45" s="205"/>
      <c r="CQ45" s="205"/>
      <c r="CR45" s="205"/>
      <c r="CS45" s="205"/>
      <c r="CT45" s="205"/>
      <c r="CU45" s="205"/>
      <c r="CV45" s="205"/>
      <c r="CW45" s="205"/>
      <c r="CX45" s="205"/>
      <c r="CY45" s="205"/>
      <c r="CZ45" s="205"/>
      <c r="DA45" s="205"/>
      <c r="DB45" s="205"/>
      <c r="DC45" s="205"/>
      <c r="DD45" s="205"/>
      <c r="DE45" s="205"/>
      <c r="DF45" s="205"/>
      <c r="DG45" s="205"/>
      <c r="DH45" s="205"/>
      <c r="DI45" s="205"/>
      <c r="DJ45" s="205"/>
      <c r="DK45" s="205"/>
      <c r="DL45" s="205"/>
      <c r="DM45" s="205"/>
      <c r="DN45" s="205"/>
      <c r="DO45" s="205"/>
      <c r="DP45" s="205"/>
      <c r="DQ45" s="205"/>
      <c r="DR45" s="205"/>
      <c r="DS45" s="205"/>
      <c r="DT45" s="205"/>
      <c r="DU45" s="205"/>
      <c r="DV45" s="205"/>
      <c r="DW45" s="205"/>
      <c r="DX45" s="205"/>
      <c r="DY45" s="235"/>
      <c r="DZ45" s="235"/>
      <c r="EA45" s="235"/>
      <c r="EB45" s="235"/>
    </row>
    <row r="46" spans="1:132" ht="15.75" customHeight="1" x14ac:dyDescent="0.3">
      <c r="A46" s="205"/>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c r="CK46" s="205"/>
      <c r="CL46" s="205"/>
      <c r="CM46" s="205"/>
      <c r="CN46" s="205"/>
      <c r="CO46" s="205"/>
      <c r="CP46" s="205"/>
      <c r="CQ46" s="205"/>
      <c r="CR46" s="205"/>
      <c r="CS46" s="205"/>
      <c r="CT46" s="205"/>
      <c r="CU46" s="205"/>
      <c r="CV46" s="205"/>
      <c r="CW46" s="205"/>
      <c r="CX46" s="205"/>
      <c r="CY46" s="205"/>
      <c r="CZ46" s="205"/>
      <c r="DA46" s="205"/>
      <c r="DB46" s="205"/>
      <c r="DC46" s="205"/>
      <c r="DD46" s="205"/>
      <c r="DE46" s="205"/>
      <c r="DF46" s="205"/>
      <c r="DG46" s="205"/>
      <c r="DH46" s="205"/>
      <c r="DI46" s="205"/>
      <c r="DJ46" s="205"/>
      <c r="DK46" s="205"/>
      <c r="DL46" s="205"/>
      <c r="DM46" s="205"/>
      <c r="DN46" s="205"/>
      <c r="DO46" s="205"/>
      <c r="DP46" s="205"/>
      <c r="DQ46" s="205"/>
      <c r="DR46" s="205"/>
      <c r="DS46" s="205"/>
      <c r="DT46" s="205"/>
      <c r="DU46" s="205"/>
      <c r="DV46" s="205"/>
      <c r="DW46" s="205"/>
      <c r="DX46" s="205"/>
      <c r="DY46" s="235"/>
      <c r="DZ46" s="235"/>
      <c r="EA46" s="235"/>
      <c r="EB46" s="235"/>
    </row>
    <row r="47" spans="1:132" ht="15.75" customHeight="1" x14ac:dyDescent="0.3">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c r="CJ47" s="205"/>
      <c r="CK47" s="205"/>
      <c r="CL47" s="205"/>
      <c r="CM47" s="205"/>
      <c r="CN47" s="205"/>
      <c r="CO47" s="205"/>
      <c r="CP47" s="205"/>
      <c r="CQ47" s="205"/>
      <c r="CR47" s="205"/>
      <c r="CS47" s="205"/>
      <c r="CT47" s="205"/>
      <c r="CU47" s="205"/>
      <c r="CV47" s="205"/>
      <c r="CW47" s="205"/>
      <c r="CX47" s="205"/>
      <c r="CY47" s="205"/>
      <c r="CZ47" s="205"/>
      <c r="DA47" s="205"/>
      <c r="DB47" s="205"/>
      <c r="DC47" s="205"/>
      <c r="DD47" s="205"/>
      <c r="DE47" s="205"/>
      <c r="DF47" s="205"/>
      <c r="DG47" s="205"/>
      <c r="DH47" s="205"/>
      <c r="DI47" s="205"/>
      <c r="DJ47" s="205"/>
      <c r="DK47" s="205"/>
      <c r="DL47" s="205"/>
      <c r="DM47" s="205"/>
      <c r="DN47" s="205"/>
      <c r="DO47" s="205"/>
      <c r="DP47" s="205"/>
      <c r="DQ47" s="205"/>
      <c r="DR47" s="205"/>
      <c r="DS47" s="205"/>
      <c r="DT47" s="205"/>
      <c r="DU47" s="205"/>
      <c r="DV47" s="205"/>
      <c r="DW47" s="205"/>
      <c r="DX47" s="205"/>
      <c r="DY47" s="235"/>
      <c r="DZ47" s="235"/>
      <c r="EA47" s="235"/>
      <c r="EB47" s="235"/>
    </row>
    <row r="48" spans="1:132" ht="15.75" customHeight="1" x14ac:dyDescent="0.3">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c r="DC48" s="205"/>
      <c r="DD48" s="205"/>
      <c r="DE48" s="205"/>
      <c r="DF48" s="205"/>
      <c r="DG48" s="205"/>
      <c r="DH48" s="205"/>
      <c r="DI48" s="205"/>
      <c r="DJ48" s="205"/>
      <c r="DK48" s="205"/>
      <c r="DL48" s="205"/>
      <c r="DM48" s="205"/>
      <c r="DN48" s="205"/>
      <c r="DO48" s="205"/>
      <c r="DP48" s="205"/>
      <c r="DQ48" s="205"/>
      <c r="DR48" s="205"/>
      <c r="DS48" s="205"/>
      <c r="DT48" s="205"/>
      <c r="DU48" s="205"/>
      <c r="DV48" s="205"/>
      <c r="DW48" s="205"/>
      <c r="DX48" s="205"/>
      <c r="DY48" s="235"/>
      <c r="DZ48" s="235"/>
      <c r="EA48" s="205"/>
      <c r="EB48" s="235"/>
    </row>
    <row r="49" spans="1:132" ht="15.75" customHeight="1" x14ac:dyDescent="0.3">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c r="BS49" s="205"/>
      <c r="BT49" s="205"/>
      <c r="BU49" s="205"/>
      <c r="BV49" s="205"/>
      <c r="BW49" s="205"/>
      <c r="BX49" s="205"/>
      <c r="BY49" s="205"/>
      <c r="BZ49" s="205"/>
      <c r="CA49" s="205"/>
      <c r="CB49" s="205"/>
      <c r="CC49" s="205"/>
      <c r="CD49" s="205"/>
      <c r="CE49" s="205"/>
      <c r="CF49" s="205"/>
      <c r="CG49" s="205"/>
      <c r="CH49" s="205"/>
      <c r="CI49" s="205"/>
      <c r="CJ49" s="205"/>
      <c r="CK49" s="205"/>
      <c r="CL49" s="205"/>
      <c r="CM49" s="205"/>
      <c r="CN49" s="205"/>
      <c r="CO49" s="205"/>
      <c r="CP49" s="205"/>
      <c r="CQ49" s="205"/>
      <c r="CR49" s="205"/>
      <c r="CS49" s="205"/>
      <c r="CT49" s="205"/>
      <c r="CU49" s="205"/>
      <c r="CV49" s="205"/>
      <c r="CW49" s="205"/>
      <c r="CX49" s="205"/>
      <c r="CY49" s="205"/>
      <c r="CZ49" s="205"/>
      <c r="DA49" s="205"/>
      <c r="DB49" s="205"/>
      <c r="DC49" s="205"/>
      <c r="DD49" s="205"/>
      <c r="DE49" s="205"/>
      <c r="DF49" s="205"/>
      <c r="DG49" s="205"/>
      <c r="DH49" s="205"/>
      <c r="DI49" s="205"/>
      <c r="DJ49" s="205"/>
      <c r="DK49" s="205"/>
      <c r="DL49" s="205"/>
      <c r="DM49" s="205"/>
      <c r="DN49" s="205"/>
      <c r="DO49" s="205"/>
      <c r="DP49" s="205"/>
      <c r="DQ49" s="205"/>
      <c r="DR49" s="205"/>
      <c r="DS49" s="205"/>
      <c r="DT49" s="205"/>
      <c r="DU49" s="205"/>
      <c r="DV49" s="205"/>
      <c r="DW49" s="205"/>
      <c r="DX49" s="205"/>
      <c r="DY49" s="235"/>
      <c r="DZ49" s="235"/>
      <c r="EA49" s="205"/>
      <c r="EB49" s="235"/>
    </row>
    <row r="50" spans="1:132" ht="15.75" customHeight="1" x14ac:dyDescent="0.3">
      <c r="A50" s="205"/>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5"/>
      <c r="CF50" s="205"/>
      <c r="CG50" s="205"/>
      <c r="CH50" s="205"/>
      <c r="CI50" s="205"/>
      <c r="CJ50" s="205"/>
      <c r="CK50" s="205"/>
      <c r="CL50" s="205"/>
      <c r="CM50" s="205"/>
      <c r="CN50" s="205"/>
      <c r="CO50" s="205"/>
      <c r="CP50" s="205"/>
      <c r="CQ50" s="205"/>
      <c r="CR50" s="205"/>
      <c r="CS50" s="205"/>
      <c r="CT50" s="205"/>
      <c r="CU50" s="205"/>
      <c r="CV50" s="205"/>
      <c r="CW50" s="205"/>
      <c r="CX50" s="205"/>
      <c r="CY50" s="205"/>
      <c r="CZ50" s="205"/>
      <c r="DA50" s="205"/>
      <c r="DB50" s="205"/>
      <c r="DC50" s="205"/>
      <c r="DD50" s="205"/>
      <c r="DE50" s="205"/>
      <c r="DF50" s="205"/>
      <c r="DG50" s="205"/>
      <c r="DH50" s="205"/>
      <c r="DI50" s="205"/>
      <c r="DJ50" s="205"/>
      <c r="DK50" s="205"/>
      <c r="DL50" s="205"/>
      <c r="DM50" s="205"/>
      <c r="DN50" s="205"/>
      <c r="DO50" s="205"/>
      <c r="DP50" s="205"/>
      <c r="DQ50" s="205"/>
      <c r="DR50" s="205"/>
      <c r="DS50" s="205"/>
      <c r="DT50" s="205"/>
      <c r="DU50" s="205"/>
      <c r="DV50" s="205"/>
      <c r="DW50" s="205"/>
      <c r="DX50" s="205"/>
      <c r="DY50" s="235"/>
      <c r="DZ50" s="235"/>
      <c r="EA50" s="205"/>
      <c r="EB50" s="235"/>
    </row>
    <row r="51" spans="1:132" ht="15.75" customHeight="1" x14ac:dyDescent="0.3">
      <c r="A51" s="20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205"/>
      <c r="CB51" s="205"/>
      <c r="CC51" s="205"/>
      <c r="CD51" s="205"/>
      <c r="CE51" s="205"/>
      <c r="CF51" s="205"/>
      <c r="CG51" s="205"/>
      <c r="CH51" s="205"/>
      <c r="CI51" s="205"/>
      <c r="CJ51" s="205"/>
      <c r="CK51" s="205"/>
      <c r="CL51" s="205"/>
      <c r="CM51" s="205"/>
      <c r="CN51" s="205"/>
      <c r="CO51" s="205"/>
      <c r="CP51" s="205"/>
      <c r="CQ51" s="205"/>
      <c r="CR51" s="205"/>
      <c r="CS51" s="205"/>
      <c r="CT51" s="205"/>
      <c r="CU51" s="205"/>
      <c r="CV51" s="205"/>
      <c r="CW51" s="205"/>
      <c r="CX51" s="205"/>
      <c r="CY51" s="205"/>
      <c r="CZ51" s="205"/>
      <c r="DA51" s="205"/>
      <c r="DB51" s="205"/>
      <c r="DC51" s="205"/>
      <c r="DD51" s="205"/>
      <c r="DE51" s="205"/>
      <c r="DF51" s="205"/>
      <c r="DG51" s="205"/>
      <c r="DH51" s="205"/>
      <c r="DI51" s="205"/>
      <c r="DJ51" s="205"/>
      <c r="DK51" s="205"/>
      <c r="DL51" s="205"/>
      <c r="DM51" s="205"/>
      <c r="DN51" s="205"/>
      <c r="DO51" s="205"/>
      <c r="DP51" s="205"/>
      <c r="DQ51" s="205"/>
      <c r="DR51" s="205"/>
      <c r="DS51" s="205"/>
      <c r="DT51" s="205"/>
      <c r="DU51" s="205"/>
      <c r="DV51" s="205"/>
      <c r="DW51" s="205"/>
      <c r="DX51" s="205"/>
      <c r="DY51" s="235"/>
      <c r="DZ51" s="235"/>
      <c r="EA51" s="235"/>
      <c r="EB51" s="235"/>
    </row>
    <row r="52" spans="1:132" ht="15.75" customHeight="1" x14ac:dyDescent="0.3">
      <c r="A52" s="20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5"/>
      <c r="BV52" s="205"/>
      <c r="BW52" s="205"/>
      <c r="BX52" s="205"/>
      <c r="BY52" s="205"/>
      <c r="BZ52" s="205"/>
      <c r="CA52" s="205"/>
      <c r="CB52" s="205"/>
      <c r="CC52" s="205"/>
      <c r="CD52" s="205"/>
      <c r="CE52" s="205"/>
      <c r="CF52" s="205"/>
      <c r="CG52" s="205"/>
      <c r="CH52" s="205"/>
      <c r="CI52" s="205"/>
      <c r="CJ52" s="205"/>
      <c r="CK52" s="205"/>
      <c r="CL52" s="205"/>
      <c r="CM52" s="205"/>
      <c r="CN52" s="205"/>
      <c r="CO52" s="205"/>
      <c r="CP52" s="205"/>
      <c r="CQ52" s="205"/>
      <c r="CR52" s="205"/>
      <c r="CS52" s="205"/>
      <c r="CT52" s="205"/>
      <c r="CU52" s="205"/>
      <c r="CV52" s="205"/>
      <c r="CW52" s="205"/>
      <c r="CX52" s="205"/>
      <c r="CY52" s="205"/>
      <c r="CZ52" s="205"/>
      <c r="DA52" s="205"/>
      <c r="DB52" s="205"/>
      <c r="DC52" s="205"/>
      <c r="DD52" s="205"/>
      <c r="DE52" s="205"/>
      <c r="DF52" s="205"/>
      <c r="DG52" s="205"/>
      <c r="DH52" s="205"/>
      <c r="DI52" s="205"/>
      <c r="DJ52" s="205"/>
      <c r="DK52" s="205"/>
      <c r="DL52" s="205"/>
      <c r="DM52" s="205"/>
      <c r="DN52" s="205"/>
      <c r="DO52" s="205"/>
      <c r="DP52" s="205"/>
      <c r="DQ52" s="205"/>
      <c r="DR52" s="205"/>
      <c r="DS52" s="205"/>
      <c r="DT52" s="205"/>
      <c r="DU52" s="205"/>
      <c r="DV52" s="205"/>
      <c r="DW52" s="205"/>
      <c r="DX52" s="205"/>
      <c r="DY52" s="235"/>
      <c r="DZ52" s="235"/>
      <c r="EA52" s="235"/>
      <c r="EB52" s="235"/>
    </row>
    <row r="53" spans="1:132" ht="15.75" customHeight="1" x14ac:dyDescent="0.3">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5"/>
      <c r="BY53" s="205"/>
      <c r="BZ53" s="205"/>
      <c r="CA53" s="205"/>
      <c r="CB53" s="205"/>
      <c r="CC53" s="205"/>
      <c r="CD53" s="205"/>
      <c r="CE53" s="205"/>
      <c r="CF53" s="205"/>
      <c r="CG53" s="205"/>
      <c r="CH53" s="205"/>
      <c r="CI53" s="205"/>
      <c r="CJ53" s="205"/>
      <c r="CK53" s="205"/>
      <c r="CL53" s="205"/>
      <c r="CM53" s="205"/>
      <c r="CN53" s="205"/>
      <c r="CO53" s="205"/>
      <c r="CP53" s="205"/>
      <c r="CQ53" s="205"/>
      <c r="CR53" s="205"/>
      <c r="CS53" s="205"/>
      <c r="CT53" s="205"/>
      <c r="CU53" s="205"/>
      <c r="CV53" s="205"/>
      <c r="CW53" s="205"/>
      <c r="CX53" s="205"/>
      <c r="CY53" s="205"/>
      <c r="CZ53" s="205"/>
      <c r="DA53" s="205"/>
      <c r="DB53" s="205"/>
      <c r="DC53" s="205"/>
      <c r="DD53" s="205"/>
      <c r="DE53" s="205"/>
      <c r="DF53" s="205"/>
      <c r="DG53" s="205"/>
      <c r="DH53" s="205"/>
      <c r="DI53" s="205"/>
      <c r="DJ53" s="205"/>
      <c r="DK53" s="205"/>
      <c r="DL53" s="205"/>
      <c r="DM53" s="205"/>
      <c r="DN53" s="205"/>
      <c r="DO53" s="205"/>
      <c r="DP53" s="205"/>
      <c r="DQ53" s="205"/>
      <c r="DR53" s="205"/>
      <c r="DS53" s="205"/>
      <c r="DT53" s="205"/>
      <c r="DU53" s="205"/>
      <c r="DV53" s="205"/>
      <c r="DW53" s="205"/>
      <c r="DX53" s="205"/>
      <c r="DY53" s="235"/>
      <c r="DZ53" s="235"/>
      <c r="EA53" s="235"/>
      <c r="EB53" s="235"/>
    </row>
    <row r="54" spans="1:132" ht="15.75" customHeight="1" x14ac:dyDescent="0.3">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c r="CA54" s="205"/>
      <c r="CB54" s="205"/>
      <c r="CC54" s="205"/>
      <c r="CD54" s="205"/>
      <c r="CE54" s="205"/>
      <c r="CF54" s="205"/>
      <c r="CG54" s="205"/>
      <c r="CH54" s="205"/>
      <c r="CI54" s="205"/>
      <c r="CJ54" s="205"/>
      <c r="CK54" s="205"/>
      <c r="CL54" s="205"/>
      <c r="CM54" s="205"/>
      <c r="CN54" s="205"/>
      <c r="CO54" s="205"/>
      <c r="CP54" s="205"/>
      <c r="CQ54" s="205"/>
      <c r="CR54" s="205"/>
      <c r="CS54" s="205"/>
      <c r="CT54" s="205"/>
      <c r="CU54" s="205"/>
      <c r="CV54" s="205"/>
      <c r="CW54" s="205"/>
      <c r="CX54" s="205"/>
      <c r="CY54" s="205"/>
      <c r="CZ54" s="205"/>
      <c r="DA54" s="205"/>
      <c r="DB54" s="205"/>
      <c r="DC54" s="205"/>
      <c r="DD54" s="205"/>
      <c r="DE54" s="205"/>
      <c r="DF54" s="205"/>
      <c r="DG54" s="205"/>
      <c r="DH54" s="205"/>
      <c r="DI54" s="205"/>
      <c r="DJ54" s="205"/>
      <c r="DK54" s="205"/>
      <c r="DL54" s="205"/>
      <c r="DM54" s="205"/>
      <c r="DN54" s="205"/>
      <c r="DO54" s="205"/>
      <c r="DP54" s="205"/>
      <c r="DQ54" s="205"/>
      <c r="DR54" s="205"/>
      <c r="DS54" s="205"/>
      <c r="DT54" s="205"/>
      <c r="DU54" s="205"/>
      <c r="DV54" s="205"/>
      <c r="DW54" s="205"/>
      <c r="DX54" s="205"/>
      <c r="DY54" s="235"/>
      <c r="DZ54" s="235"/>
      <c r="EA54" s="235"/>
      <c r="EB54" s="235"/>
    </row>
    <row r="55" spans="1:132" ht="15.75" customHeight="1" x14ac:dyDescent="0.3">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05"/>
      <c r="BZ55" s="205"/>
      <c r="CA55" s="205"/>
      <c r="CB55" s="205"/>
      <c r="CC55" s="205"/>
      <c r="CD55" s="205"/>
      <c r="CE55" s="205"/>
      <c r="CF55" s="205"/>
      <c r="CG55" s="205"/>
      <c r="CH55" s="205"/>
      <c r="CI55" s="205"/>
      <c r="CJ55" s="205"/>
      <c r="CK55" s="205"/>
      <c r="CL55" s="205"/>
      <c r="CM55" s="205"/>
      <c r="CN55" s="205"/>
      <c r="CO55" s="205"/>
      <c r="CP55" s="205"/>
      <c r="CQ55" s="205"/>
      <c r="CR55" s="205"/>
      <c r="CS55" s="205"/>
      <c r="CT55" s="205"/>
      <c r="CU55" s="205"/>
      <c r="CV55" s="205"/>
      <c r="CW55" s="205"/>
      <c r="CX55" s="205"/>
      <c r="CY55" s="205"/>
      <c r="CZ55" s="205"/>
      <c r="DA55" s="205"/>
      <c r="DB55" s="205"/>
      <c r="DC55" s="205"/>
      <c r="DD55" s="205"/>
      <c r="DE55" s="205"/>
      <c r="DF55" s="205"/>
      <c r="DG55" s="205"/>
      <c r="DH55" s="205"/>
      <c r="DI55" s="205"/>
      <c r="DJ55" s="205"/>
      <c r="DK55" s="205"/>
      <c r="DL55" s="205"/>
      <c r="DM55" s="205"/>
      <c r="DN55" s="205"/>
      <c r="DO55" s="205"/>
      <c r="DP55" s="205"/>
      <c r="DQ55" s="205"/>
      <c r="DR55" s="205"/>
      <c r="DS55" s="205"/>
      <c r="DT55" s="205"/>
      <c r="DU55" s="205"/>
      <c r="DV55" s="205"/>
      <c r="DW55" s="205"/>
      <c r="DX55" s="205"/>
      <c r="DY55" s="235"/>
      <c r="DZ55" s="235"/>
      <c r="EA55" s="235"/>
      <c r="EB55" s="235"/>
    </row>
    <row r="56" spans="1:132" ht="15.75" customHeight="1" x14ac:dyDescent="0.3">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205"/>
      <c r="BX56" s="205"/>
      <c r="BY56" s="205"/>
      <c r="BZ56" s="205"/>
      <c r="CA56" s="205"/>
      <c r="CB56" s="205"/>
      <c r="CC56" s="205"/>
      <c r="CD56" s="205"/>
      <c r="CE56" s="205"/>
      <c r="CF56" s="205"/>
      <c r="CG56" s="205"/>
      <c r="CH56" s="205"/>
      <c r="CI56" s="205"/>
      <c r="CJ56" s="205"/>
      <c r="CK56" s="205"/>
      <c r="CL56" s="205"/>
      <c r="CM56" s="205"/>
      <c r="CN56" s="205"/>
      <c r="CO56" s="205"/>
      <c r="CP56" s="205"/>
      <c r="CQ56" s="205"/>
      <c r="CR56" s="205"/>
      <c r="CS56" s="205"/>
      <c r="CT56" s="205"/>
      <c r="CU56" s="205"/>
      <c r="CV56" s="205"/>
      <c r="CW56" s="205"/>
      <c r="CX56" s="205"/>
      <c r="CY56" s="205"/>
      <c r="CZ56" s="205"/>
      <c r="DA56" s="205"/>
      <c r="DB56" s="205"/>
      <c r="DC56" s="205"/>
      <c r="DD56" s="205"/>
      <c r="DE56" s="205"/>
      <c r="DF56" s="205"/>
      <c r="DG56" s="205"/>
      <c r="DH56" s="205"/>
      <c r="DI56" s="205"/>
      <c r="DJ56" s="205"/>
      <c r="DK56" s="205"/>
      <c r="DL56" s="205"/>
      <c r="DM56" s="205"/>
      <c r="DN56" s="205"/>
      <c r="DO56" s="205"/>
      <c r="DP56" s="205"/>
      <c r="DQ56" s="205"/>
      <c r="DR56" s="205"/>
      <c r="DS56" s="205"/>
      <c r="DT56" s="205"/>
      <c r="DU56" s="205"/>
      <c r="DV56" s="205"/>
      <c r="DW56" s="205"/>
      <c r="DX56" s="205"/>
      <c r="DY56" s="205"/>
      <c r="DZ56" s="205"/>
      <c r="EA56" s="205"/>
      <c r="EB56" s="205"/>
    </row>
    <row r="57" spans="1:132" ht="15.75" customHeight="1" x14ac:dyDescent="0.3">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205"/>
      <c r="BX57" s="205"/>
      <c r="BY57" s="205"/>
      <c r="BZ57" s="205"/>
      <c r="CA57" s="205"/>
      <c r="CB57" s="205"/>
      <c r="CC57" s="205"/>
      <c r="CD57" s="205"/>
      <c r="CE57" s="205"/>
      <c r="CF57" s="205"/>
      <c r="CG57" s="205"/>
      <c r="CH57" s="205"/>
      <c r="CI57" s="205"/>
      <c r="CJ57" s="205"/>
      <c r="CK57" s="205"/>
      <c r="CL57" s="205"/>
      <c r="CM57" s="205"/>
      <c r="CN57" s="205"/>
      <c r="CO57" s="205"/>
      <c r="CP57" s="205"/>
      <c r="CQ57" s="205"/>
      <c r="CR57" s="205"/>
      <c r="CS57" s="205"/>
      <c r="CT57" s="205"/>
      <c r="CU57" s="205"/>
      <c r="CV57" s="205"/>
      <c r="CW57" s="205"/>
      <c r="CX57" s="205"/>
      <c r="CY57" s="205"/>
      <c r="CZ57" s="205"/>
      <c r="DA57" s="205"/>
      <c r="DB57" s="205"/>
      <c r="DC57" s="205"/>
      <c r="DD57" s="205"/>
      <c r="DE57" s="205"/>
      <c r="DF57" s="205"/>
      <c r="DG57" s="205"/>
      <c r="DH57" s="205"/>
      <c r="DI57" s="205"/>
      <c r="DJ57" s="205"/>
      <c r="DK57" s="205"/>
      <c r="DL57" s="205"/>
      <c r="DM57" s="205"/>
      <c r="DN57" s="205"/>
      <c r="DO57" s="205"/>
      <c r="DP57" s="205"/>
      <c r="DQ57" s="205"/>
      <c r="DR57" s="205"/>
      <c r="DS57" s="205"/>
      <c r="DT57" s="205"/>
      <c r="DU57" s="205"/>
      <c r="DV57" s="205"/>
      <c r="DW57" s="205"/>
      <c r="DX57" s="205"/>
      <c r="DY57" s="205"/>
      <c r="DZ57" s="205"/>
      <c r="EA57" s="205"/>
      <c r="EB57" s="205"/>
    </row>
    <row r="58" spans="1:132" ht="15.75" customHeight="1" x14ac:dyDescent="0.3">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c r="BV58" s="205"/>
      <c r="BW58" s="205"/>
      <c r="BX58" s="205"/>
      <c r="BY58" s="205"/>
      <c r="BZ58" s="205"/>
      <c r="CA58" s="205"/>
      <c r="CB58" s="205"/>
      <c r="CC58" s="205"/>
      <c r="CD58" s="205"/>
      <c r="CE58" s="205"/>
      <c r="CF58" s="205"/>
      <c r="CG58" s="205"/>
      <c r="CH58" s="205"/>
      <c r="CI58" s="205"/>
      <c r="CJ58" s="205"/>
      <c r="CK58" s="205"/>
      <c r="CL58" s="205"/>
      <c r="CM58" s="205"/>
      <c r="CN58" s="205"/>
      <c r="CO58" s="205"/>
      <c r="CP58" s="205"/>
      <c r="CQ58" s="205"/>
      <c r="CR58" s="205"/>
      <c r="CS58" s="205"/>
      <c r="CT58" s="205"/>
      <c r="CU58" s="205"/>
      <c r="CV58" s="205"/>
      <c r="CW58" s="205"/>
      <c r="CX58" s="205"/>
      <c r="CY58" s="205"/>
      <c r="CZ58" s="205"/>
      <c r="DA58" s="205"/>
      <c r="DB58" s="205"/>
      <c r="DC58" s="205"/>
      <c r="DD58" s="205"/>
      <c r="DE58" s="205"/>
      <c r="DF58" s="205"/>
      <c r="DG58" s="205"/>
      <c r="DH58" s="205"/>
      <c r="DI58" s="205"/>
      <c r="DJ58" s="205"/>
      <c r="DK58" s="205"/>
      <c r="DL58" s="205"/>
      <c r="DM58" s="205"/>
      <c r="DN58" s="205"/>
      <c r="DO58" s="205"/>
      <c r="DP58" s="205"/>
      <c r="DQ58" s="205"/>
      <c r="DR58" s="205"/>
      <c r="DS58" s="205"/>
      <c r="DT58" s="205"/>
      <c r="DU58" s="205"/>
      <c r="DV58" s="205"/>
      <c r="DW58" s="205"/>
      <c r="DX58" s="205"/>
      <c r="DY58" s="205"/>
      <c r="DZ58" s="205"/>
      <c r="EA58" s="205"/>
      <c r="EB58" s="205"/>
    </row>
    <row r="59" spans="1:132" ht="15.75" customHeight="1" x14ac:dyDescent="0.3">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205"/>
      <c r="BX59" s="205"/>
      <c r="BY59" s="205"/>
      <c r="BZ59" s="205"/>
      <c r="CA59" s="205"/>
      <c r="CB59" s="205"/>
      <c r="CC59" s="205"/>
      <c r="CD59" s="205"/>
      <c r="CE59" s="205"/>
      <c r="CF59" s="205"/>
      <c r="CG59" s="205"/>
      <c r="CH59" s="205"/>
      <c r="CI59" s="205"/>
      <c r="CJ59" s="205"/>
      <c r="CK59" s="205"/>
      <c r="CL59" s="205"/>
      <c r="CM59" s="205"/>
      <c r="CN59" s="205"/>
      <c r="CO59" s="205"/>
      <c r="CP59" s="205"/>
      <c r="CQ59" s="205"/>
      <c r="CR59" s="205"/>
      <c r="CS59" s="205"/>
      <c r="CT59" s="205"/>
      <c r="CU59" s="205"/>
      <c r="CV59" s="205"/>
      <c r="CW59" s="205"/>
      <c r="CX59" s="205"/>
      <c r="CY59" s="205"/>
      <c r="CZ59" s="205"/>
      <c r="DA59" s="205"/>
      <c r="DB59" s="205"/>
      <c r="DC59" s="205"/>
      <c r="DD59" s="205"/>
      <c r="DE59" s="205"/>
      <c r="DF59" s="205"/>
      <c r="DG59" s="205"/>
      <c r="DH59" s="205"/>
      <c r="DI59" s="205"/>
      <c r="DJ59" s="205"/>
      <c r="DK59" s="205"/>
      <c r="DL59" s="205"/>
      <c r="DM59" s="205"/>
      <c r="DN59" s="205"/>
      <c r="DO59" s="205"/>
      <c r="DP59" s="205"/>
      <c r="DQ59" s="205"/>
      <c r="DR59" s="205"/>
      <c r="DS59" s="205"/>
      <c r="DT59" s="205"/>
      <c r="DU59" s="205"/>
      <c r="DV59" s="205"/>
      <c r="DW59" s="205"/>
      <c r="DX59" s="205"/>
      <c r="DY59" s="205"/>
      <c r="DZ59" s="205"/>
      <c r="EA59" s="205"/>
      <c r="EB59" s="205"/>
    </row>
    <row r="60" spans="1:132" ht="15.75" customHeight="1" x14ac:dyDescent="0.3">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row>
    <row r="61" spans="1:132" ht="15.75" customHeight="1" x14ac:dyDescent="0.3">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c r="CA61" s="205"/>
      <c r="CB61" s="205"/>
      <c r="CC61" s="205"/>
      <c r="CD61" s="205"/>
      <c r="CE61" s="205"/>
      <c r="CF61" s="205"/>
      <c r="CG61" s="205"/>
      <c r="CH61" s="205"/>
      <c r="CI61" s="205"/>
      <c r="CJ61" s="205"/>
      <c r="CK61" s="205"/>
      <c r="CL61" s="205"/>
      <c r="CM61" s="205"/>
      <c r="CN61" s="205"/>
      <c r="CO61" s="205"/>
      <c r="CP61" s="205"/>
      <c r="CQ61" s="205"/>
      <c r="CR61" s="205"/>
      <c r="CS61" s="205"/>
      <c r="CT61" s="205"/>
      <c r="CU61" s="205"/>
      <c r="CV61" s="205"/>
      <c r="CW61" s="205"/>
      <c r="CX61" s="205"/>
      <c r="CY61" s="205"/>
      <c r="CZ61" s="205"/>
      <c r="DA61" s="205"/>
      <c r="DB61" s="205"/>
      <c r="DC61" s="205"/>
      <c r="DD61" s="205"/>
      <c r="DE61" s="205"/>
      <c r="DF61" s="205"/>
      <c r="DG61" s="205"/>
      <c r="DH61" s="205"/>
      <c r="DI61" s="205"/>
      <c r="DJ61" s="205"/>
      <c r="DK61" s="205"/>
      <c r="DL61" s="205"/>
      <c r="DM61" s="205"/>
      <c r="DN61" s="205"/>
      <c r="DO61" s="205"/>
      <c r="DP61" s="205"/>
      <c r="DQ61" s="205"/>
      <c r="DR61" s="205"/>
      <c r="DS61" s="205"/>
      <c r="DT61" s="205"/>
      <c r="DU61" s="205"/>
      <c r="DV61" s="205"/>
      <c r="DW61" s="205"/>
      <c r="DX61" s="205"/>
      <c r="DY61" s="205"/>
      <c r="DZ61" s="205"/>
      <c r="EA61" s="205"/>
      <c r="EB61" s="205"/>
    </row>
    <row r="62" spans="1:132" ht="15.75" customHeight="1" x14ac:dyDescent="0.3">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205"/>
      <c r="CI62" s="205"/>
      <c r="CJ62" s="205"/>
      <c r="CK62" s="205"/>
      <c r="CL62" s="205"/>
      <c r="CM62" s="205"/>
      <c r="CN62" s="205"/>
      <c r="CO62" s="205"/>
      <c r="CP62" s="205"/>
      <c r="CQ62" s="205"/>
      <c r="CR62" s="205"/>
      <c r="CS62" s="205"/>
      <c r="CT62" s="205"/>
      <c r="CU62" s="205"/>
      <c r="CV62" s="205"/>
      <c r="CW62" s="205"/>
      <c r="CX62" s="205"/>
      <c r="CY62" s="205"/>
      <c r="CZ62" s="205"/>
      <c r="DA62" s="205"/>
      <c r="DB62" s="205"/>
      <c r="DC62" s="205"/>
      <c r="DD62" s="205"/>
      <c r="DE62" s="205"/>
      <c r="DF62" s="205"/>
      <c r="DG62" s="205"/>
      <c r="DH62" s="205"/>
      <c r="DI62" s="205"/>
      <c r="DJ62" s="205"/>
      <c r="DK62" s="205"/>
      <c r="DL62" s="205"/>
      <c r="DM62" s="205"/>
      <c r="DN62" s="205"/>
      <c r="DO62" s="205"/>
      <c r="DP62" s="205"/>
      <c r="DQ62" s="205"/>
      <c r="DR62" s="205"/>
      <c r="DS62" s="205"/>
      <c r="DT62" s="205"/>
      <c r="DU62" s="205"/>
      <c r="DV62" s="205"/>
      <c r="DW62" s="205"/>
      <c r="DX62" s="205"/>
      <c r="DY62" s="205"/>
      <c r="DZ62" s="205"/>
      <c r="EA62" s="205"/>
      <c r="EB62" s="205"/>
    </row>
    <row r="63" spans="1:132" ht="15.75" customHeight="1" x14ac:dyDescent="0.3">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5"/>
      <c r="DN63" s="205"/>
      <c r="DO63" s="205"/>
      <c r="DP63" s="205"/>
      <c r="DQ63" s="205"/>
      <c r="DR63" s="205"/>
      <c r="DS63" s="205"/>
      <c r="DT63" s="205"/>
      <c r="DU63" s="205"/>
      <c r="DV63" s="205"/>
      <c r="DW63" s="205"/>
      <c r="DX63" s="205"/>
      <c r="DY63" s="205"/>
      <c r="DZ63" s="205"/>
      <c r="EA63" s="205"/>
      <c r="EB63" s="205"/>
    </row>
    <row r="64" spans="1:132" ht="15.75" customHeight="1" x14ac:dyDescent="0.3">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c r="DG64" s="205"/>
      <c r="DH64" s="205"/>
      <c r="DI64" s="205"/>
      <c r="DJ64" s="205"/>
      <c r="DK64" s="205"/>
      <c r="DL64" s="205"/>
      <c r="DM64" s="205"/>
      <c r="DN64" s="205"/>
      <c r="DO64" s="205"/>
      <c r="DP64" s="205"/>
      <c r="DQ64" s="205"/>
      <c r="DR64" s="205"/>
      <c r="DS64" s="205"/>
      <c r="DT64" s="205"/>
      <c r="DU64" s="205"/>
      <c r="DV64" s="205"/>
      <c r="DW64" s="205"/>
      <c r="DX64" s="205"/>
      <c r="DY64" s="205"/>
      <c r="DZ64" s="205"/>
      <c r="EA64" s="205"/>
      <c r="EB64" s="205"/>
    </row>
    <row r="65" spans="1:132" ht="15.75" customHeight="1" x14ac:dyDescent="0.3">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DF65" s="205"/>
      <c r="DG65" s="205"/>
      <c r="DH65" s="205"/>
      <c r="DI65" s="205"/>
      <c r="DJ65" s="205"/>
      <c r="DK65" s="205"/>
      <c r="DL65" s="205"/>
      <c r="DM65" s="205"/>
      <c r="DN65" s="205"/>
      <c r="DO65" s="205"/>
      <c r="DP65" s="205"/>
      <c r="DQ65" s="205"/>
      <c r="DR65" s="205"/>
      <c r="DS65" s="205"/>
      <c r="DT65" s="205"/>
      <c r="DU65" s="205"/>
      <c r="DV65" s="205"/>
      <c r="DW65" s="205"/>
      <c r="DX65" s="205"/>
      <c r="DY65" s="205"/>
      <c r="DZ65" s="205"/>
      <c r="EA65" s="205"/>
      <c r="EB65" s="205"/>
    </row>
    <row r="66" spans="1:132" ht="15.75" customHeight="1" x14ac:dyDescent="0.3">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c r="CC66" s="205"/>
      <c r="CD66" s="205"/>
      <c r="CE66" s="205"/>
      <c r="CF66" s="205"/>
      <c r="CG66" s="205"/>
      <c r="CH66" s="205"/>
      <c r="CI66" s="205"/>
      <c r="CJ66" s="205"/>
      <c r="CK66" s="205"/>
      <c r="CL66" s="205"/>
      <c r="CM66" s="205"/>
      <c r="CN66" s="205"/>
      <c r="CO66" s="205"/>
      <c r="CP66" s="205"/>
      <c r="CQ66" s="205"/>
      <c r="CR66" s="205"/>
      <c r="CS66" s="205"/>
      <c r="CT66" s="205"/>
      <c r="CU66" s="205"/>
      <c r="CV66" s="205"/>
      <c r="CW66" s="205"/>
      <c r="CX66" s="205"/>
      <c r="CY66" s="205"/>
      <c r="CZ66" s="205"/>
      <c r="DA66" s="205"/>
      <c r="DB66" s="205"/>
      <c r="DC66" s="205"/>
      <c r="DD66" s="205"/>
      <c r="DE66" s="205"/>
      <c r="DF66" s="205"/>
      <c r="DG66" s="205"/>
      <c r="DH66" s="205"/>
      <c r="DI66" s="205"/>
      <c r="DJ66" s="205"/>
      <c r="DK66" s="205"/>
      <c r="DL66" s="205"/>
      <c r="DM66" s="205"/>
      <c r="DN66" s="205"/>
      <c r="DO66" s="205"/>
      <c r="DP66" s="205"/>
      <c r="DQ66" s="205"/>
      <c r="DR66" s="205"/>
      <c r="DS66" s="205"/>
      <c r="DT66" s="205"/>
      <c r="DU66" s="205"/>
      <c r="DV66" s="205"/>
      <c r="DW66" s="205"/>
      <c r="DX66" s="205"/>
      <c r="DY66" s="205"/>
      <c r="DZ66" s="205"/>
      <c r="EA66" s="205"/>
      <c r="EB66" s="205"/>
    </row>
    <row r="67" spans="1:132" ht="15.75" customHeight="1" x14ac:dyDescent="0.3">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5"/>
      <c r="CA67" s="205"/>
      <c r="CB67" s="205"/>
      <c r="CC67" s="205"/>
      <c r="CD67" s="205"/>
      <c r="CE67" s="205"/>
      <c r="CF67" s="205"/>
      <c r="CG67" s="205"/>
      <c r="CH67" s="205"/>
      <c r="CI67" s="205"/>
      <c r="CJ67" s="205"/>
      <c r="CK67" s="205"/>
      <c r="CL67" s="205"/>
      <c r="CM67" s="205"/>
      <c r="CN67" s="205"/>
      <c r="CO67" s="205"/>
      <c r="CP67" s="205"/>
      <c r="CQ67" s="205"/>
      <c r="CR67" s="205"/>
      <c r="CS67" s="205"/>
      <c r="CT67" s="205"/>
      <c r="CU67" s="205"/>
      <c r="CV67" s="205"/>
      <c r="CW67" s="205"/>
      <c r="CX67" s="205"/>
      <c r="CY67" s="205"/>
      <c r="CZ67" s="205"/>
      <c r="DA67" s="205"/>
      <c r="DB67" s="205"/>
      <c r="DC67" s="205"/>
      <c r="DD67" s="205"/>
      <c r="DE67" s="205"/>
      <c r="DF67" s="205"/>
      <c r="DG67" s="205"/>
      <c r="DH67" s="205"/>
      <c r="DI67" s="205"/>
      <c r="DJ67" s="205"/>
      <c r="DK67" s="205"/>
      <c r="DL67" s="205"/>
      <c r="DM67" s="205"/>
      <c r="DN67" s="205"/>
      <c r="DO67" s="205"/>
      <c r="DP67" s="205"/>
      <c r="DQ67" s="205"/>
      <c r="DR67" s="205"/>
      <c r="DS67" s="205"/>
      <c r="DT67" s="205"/>
      <c r="DU67" s="205"/>
      <c r="DV67" s="205"/>
      <c r="DW67" s="205"/>
      <c r="DX67" s="205"/>
      <c r="DY67" s="205"/>
      <c r="DZ67" s="205"/>
      <c r="EA67" s="205"/>
      <c r="EB67" s="205"/>
    </row>
    <row r="68" spans="1:132" ht="15.75" customHeight="1" x14ac:dyDescent="0.3">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row>
    <row r="69" spans="1:132" ht="15.75" customHeight="1" x14ac:dyDescent="0.3">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5"/>
      <c r="BZ69" s="205"/>
      <c r="CA69" s="205"/>
      <c r="CB69" s="205"/>
      <c r="CC69" s="205"/>
      <c r="CD69" s="205"/>
      <c r="CE69" s="205"/>
      <c r="CF69" s="205"/>
      <c r="CG69" s="205"/>
      <c r="CH69" s="205"/>
      <c r="CI69" s="205"/>
      <c r="CJ69" s="205"/>
      <c r="CK69" s="205"/>
      <c r="CL69" s="205"/>
      <c r="CM69" s="205"/>
      <c r="CN69" s="205"/>
      <c r="CO69" s="205"/>
      <c r="CP69" s="205"/>
      <c r="CQ69" s="205"/>
      <c r="CR69" s="205"/>
      <c r="CS69" s="205"/>
      <c r="CT69" s="205"/>
      <c r="CU69" s="205"/>
      <c r="CV69" s="205"/>
      <c r="CW69" s="205"/>
      <c r="CX69" s="205"/>
      <c r="CY69" s="205"/>
      <c r="CZ69" s="205"/>
      <c r="DA69" s="205"/>
      <c r="DB69" s="205"/>
      <c r="DC69" s="205"/>
      <c r="DD69" s="205"/>
      <c r="DE69" s="205"/>
      <c r="DF69" s="205"/>
      <c r="DG69" s="205"/>
      <c r="DH69" s="205"/>
      <c r="DI69" s="205"/>
      <c r="DJ69" s="205"/>
      <c r="DK69" s="205"/>
      <c r="DL69" s="205"/>
      <c r="DM69" s="205"/>
      <c r="DN69" s="205"/>
      <c r="DO69" s="205"/>
      <c r="DP69" s="205"/>
      <c r="DQ69" s="205"/>
      <c r="DR69" s="205"/>
      <c r="DS69" s="205"/>
      <c r="DT69" s="205"/>
      <c r="DU69" s="205"/>
      <c r="DV69" s="205"/>
      <c r="DW69" s="205"/>
      <c r="DX69" s="205"/>
      <c r="DY69" s="205"/>
      <c r="DZ69" s="205"/>
      <c r="EA69" s="205"/>
      <c r="EB69" s="205"/>
    </row>
    <row r="70" spans="1:132" ht="15.75" customHeight="1" x14ac:dyDescent="0.3">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205"/>
      <c r="BX70" s="205"/>
      <c r="BY70" s="205"/>
      <c r="BZ70" s="205"/>
      <c r="CA70" s="205"/>
      <c r="CB70" s="205"/>
      <c r="CC70" s="205"/>
      <c r="CD70" s="205"/>
      <c r="CE70" s="205"/>
      <c r="CF70" s="205"/>
      <c r="CG70" s="205"/>
      <c r="CH70" s="205"/>
      <c r="CI70" s="205"/>
      <c r="CJ70" s="205"/>
      <c r="CK70" s="205"/>
      <c r="CL70" s="205"/>
      <c r="CM70" s="205"/>
      <c r="CN70" s="205"/>
      <c r="CO70" s="205"/>
      <c r="CP70" s="205"/>
      <c r="CQ70" s="205"/>
      <c r="CR70" s="205"/>
      <c r="CS70" s="205"/>
      <c r="CT70" s="205"/>
      <c r="CU70" s="205"/>
      <c r="CV70" s="205"/>
      <c r="CW70" s="205"/>
      <c r="CX70" s="205"/>
      <c r="CY70" s="205"/>
      <c r="CZ70" s="205"/>
      <c r="DA70" s="205"/>
      <c r="DB70" s="205"/>
      <c r="DC70" s="205"/>
      <c r="DD70" s="205"/>
      <c r="DE70" s="205"/>
      <c r="DF70" s="205"/>
      <c r="DG70" s="205"/>
      <c r="DH70" s="205"/>
      <c r="DI70" s="205"/>
      <c r="DJ70" s="205"/>
      <c r="DK70" s="205"/>
      <c r="DL70" s="205"/>
      <c r="DM70" s="205"/>
      <c r="DN70" s="205"/>
      <c r="DO70" s="205"/>
      <c r="DP70" s="205"/>
      <c r="DQ70" s="205"/>
      <c r="DR70" s="205"/>
      <c r="DS70" s="205"/>
      <c r="DT70" s="205"/>
      <c r="DU70" s="205"/>
      <c r="DV70" s="205"/>
      <c r="DW70" s="205"/>
      <c r="DX70" s="205"/>
      <c r="DY70" s="205"/>
      <c r="DZ70" s="205"/>
      <c r="EA70" s="205"/>
      <c r="EB70" s="205"/>
    </row>
    <row r="71" spans="1:132" ht="15.75" customHeight="1" x14ac:dyDescent="0.3">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205"/>
      <c r="BX71" s="205"/>
      <c r="BY71" s="205"/>
      <c r="BZ71" s="205"/>
      <c r="CA71" s="205"/>
      <c r="CB71" s="205"/>
      <c r="CC71" s="205"/>
      <c r="CD71" s="205"/>
      <c r="CE71" s="205"/>
      <c r="CF71" s="205"/>
      <c r="CG71" s="205"/>
      <c r="CH71" s="205"/>
      <c r="CI71" s="205"/>
      <c r="CJ71" s="205"/>
      <c r="CK71" s="205"/>
      <c r="CL71" s="205"/>
      <c r="CM71" s="205"/>
      <c r="CN71" s="205"/>
      <c r="CO71" s="205"/>
      <c r="CP71" s="205"/>
      <c r="CQ71" s="205"/>
      <c r="CR71" s="205"/>
      <c r="CS71" s="205"/>
      <c r="CT71" s="205"/>
      <c r="CU71" s="205"/>
      <c r="CV71" s="205"/>
      <c r="CW71" s="205"/>
      <c r="CX71" s="205"/>
      <c r="CY71" s="205"/>
      <c r="CZ71" s="205"/>
      <c r="DA71" s="205"/>
      <c r="DB71" s="205"/>
      <c r="DC71" s="205"/>
      <c r="DD71" s="205"/>
      <c r="DE71" s="205"/>
      <c r="DF71" s="205"/>
      <c r="DG71" s="205"/>
      <c r="DH71" s="205"/>
      <c r="DI71" s="205"/>
      <c r="DJ71" s="205"/>
      <c r="DK71" s="205"/>
      <c r="DL71" s="205"/>
      <c r="DM71" s="205"/>
      <c r="DN71" s="205"/>
      <c r="DO71" s="205"/>
      <c r="DP71" s="205"/>
      <c r="DQ71" s="205"/>
      <c r="DR71" s="205"/>
      <c r="DS71" s="205"/>
      <c r="DT71" s="205"/>
      <c r="DU71" s="205"/>
      <c r="DV71" s="205"/>
      <c r="DW71" s="205"/>
      <c r="DX71" s="205"/>
      <c r="DY71" s="205"/>
      <c r="DZ71" s="205"/>
      <c r="EA71" s="205"/>
      <c r="EB71" s="205"/>
    </row>
    <row r="72" spans="1:132" ht="15.75" customHeight="1" x14ac:dyDescent="0.3">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5"/>
      <c r="BZ72" s="205"/>
      <c r="CA72" s="205"/>
      <c r="CB72" s="205"/>
      <c r="CC72" s="205"/>
      <c r="CD72" s="205"/>
      <c r="CE72" s="205"/>
      <c r="CF72" s="205"/>
      <c r="CG72" s="205"/>
      <c r="CH72" s="205"/>
      <c r="CI72" s="205"/>
      <c r="CJ72" s="205"/>
      <c r="CK72" s="205"/>
      <c r="CL72" s="205"/>
      <c r="CM72" s="205"/>
      <c r="CN72" s="205"/>
      <c r="CO72" s="205"/>
      <c r="CP72" s="205"/>
      <c r="CQ72" s="205"/>
      <c r="CR72" s="205"/>
      <c r="CS72" s="205"/>
      <c r="CT72" s="205"/>
      <c r="CU72" s="205"/>
      <c r="CV72" s="205"/>
      <c r="CW72" s="205"/>
      <c r="CX72" s="205"/>
      <c r="CY72" s="205"/>
      <c r="CZ72" s="205"/>
      <c r="DA72" s="205"/>
      <c r="DB72" s="205"/>
      <c r="DC72" s="205"/>
      <c r="DD72" s="205"/>
      <c r="DE72" s="205"/>
      <c r="DF72" s="205"/>
      <c r="DG72" s="205"/>
      <c r="DH72" s="205"/>
      <c r="DI72" s="205"/>
      <c r="DJ72" s="205"/>
      <c r="DK72" s="205"/>
      <c r="DL72" s="205"/>
      <c r="DM72" s="205"/>
      <c r="DN72" s="205"/>
      <c r="DO72" s="205"/>
      <c r="DP72" s="205"/>
      <c r="DQ72" s="205"/>
      <c r="DR72" s="205"/>
      <c r="DS72" s="205"/>
      <c r="DT72" s="205"/>
      <c r="DU72" s="205"/>
      <c r="DV72" s="205"/>
      <c r="DW72" s="205"/>
      <c r="DX72" s="205"/>
      <c r="DY72" s="205"/>
      <c r="DZ72" s="205"/>
      <c r="EA72" s="205"/>
      <c r="EB72" s="205"/>
    </row>
    <row r="73" spans="1:132" ht="15.75" customHeight="1" x14ac:dyDescent="0.3">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5"/>
      <c r="DF73" s="205"/>
      <c r="DG73" s="205"/>
      <c r="DH73" s="205"/>
      <c r="DI73" s="205"/>
      <c r="DJ73" s="205"/>
      <c r="DK73" s="205"/>
      <c r="DL73" s="205"/>
      <c r="DM73" s="205"/>
      <c r="DN73" s="205"/>
      <c r="DO73" s="205"/>
      <c r="DP73" s="205"/>
      <c r="DQ73" s="205"/>
      <c r="DR73" s="205"/>
      <c r="DS73" s="205"/>
      <c r="DT73" s="205"/>
      <c r="DU73" s="205"/>
      <c r="DV73" s="205"/>
      <c r="DW73" s="205"/>
      <c r="DX73" s="205"/>
      <c r="DY73" s="205"/>
      <c r="DZ73" s="205"/>
      <c r="EA73" s="205"/>
      <c r="EB73" s="205"/>
    </row>
    <row r="74" spans="1:132" ht="15.75" customHeight="1" x14ac:dyDescent="0.3">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c r="CJ74" s="205"/>
      <c r="CK74" s="205"/>
      <c r="CL74" s="205"/>
      <c r="CM74" s="205"/>
      <c r="CN74" s="205"/>
      <c r="CO74" s="205"/>
      <c r="CP74" s="205"/>
      <c r="CQ74" s="205"/>
      <c r="CR74" s="205"/>
      <c r="CS74" s="205"/>
      <c r="CT74" s="205"/>
      <c r="CU74" s="205"/>
      <c r="CV74" s="205"/>
      <c r="CW74" s="205"/>
      <c r="CX74" s="205"/>
      <c r="CY74" s="205"/>
      <c r="CZ74" s="205"/>
      <c r="DA74" s="205"/>
      <c r="DB74" s="205"/>
      <c r="DC74" s="205"/>
      <c r="DD74" s="205"/>
      <c r="DE74" s="205"/>
      <c r="DF74" s="205"/>
      <c r="DG74" s="205"/>
      <c r="DH74" s="205"/>
      <c r="DI74" s="205"/>
      <c r="DJ74" s="205"/>
      <c r="DK74" s="205"/>
      <c r="DL74" s="205"/>
      <c r="DM74" s="205"/>
      <c r="DN74" s="205"/>
      <c r="DO74" s="205"/>
      <c r="DP74" s="205"/>
      <c r="DQ74" s="205"/>
      <c r="DR74" s="205"/>
      <c r="DS74" s="205"/>
      <c r="DT74" s="205"/>
      <c r="DU74" s="205"/>
      <c r="DV74" s="205"/>
      <c r="DW74" s="205"/>
      <c r="DX74" s="205"/>
      <c r="DY74" s="205"/>
      <c r="DZ74" s="205"/>
      <c r="EA74" s="205"/>
      <c r="EB74" s="205"/>
    </row>
    <row r="75" spans="1:132" ht="15.75" customHeight="1" x14ac:dyDescent="0.3">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DF75" s="205"/>
      <c r="DG75" s="205"/>
      <c r="DH75" s="205"/>
      <c r="DI75" s="205"/>
      <c r="DJ75" s="205"/>
      <c r="DK75" s="205"/>
      <c r="DL75" s="205"/>
      <c r="DM75" s="205"/>
      <c r="DN75" s="205"/>
      <c r="DO75" s="205"/>
      <c r="DP75" s="205"/>
      <c r="DQ75" s="205"/>
      <c r="DR75" s="205"/>
      <c r="DS75" s="205"/>
      <c r="DT75" s="205"/>
      <c r="DU75" s="205"/>
      <c r="DV75" s="205"/>
      <c r="DW75" s="205"/>
      <c r="DX75" s="205"/>
      <c r="DY75" s="205"/>
      <c r="DZ75" s="205"/>
      <c r="EA75" s="205"/>
      <c r="EB75" s="205"/>
    </row>
    <row r="76" spans="1:132" ht="15.75" customHeight="1" x14ac:dyDescent="0.3">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row>
    <row r="77" spans="1:132" ht="15.75" customHeight="1" x14ac:dyDescent="0.3">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row>
    <row r="78" spans="1:132" ht="15.75" customHeight="1" x14ac:dyDescent="0.3">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5"/>
      <c r="DE78" s="205"/>
      <c r="DF78" s="205"/>
      <c r="DG78" s="205"/>
      <c r="DH78" s="205"/>
      <c r="DI78" s="205"/>
      <c r="DJ78" s="205"/>
      <c r="DK78" s="205"/>
      <c r="DL78" s="205"/>
      <c r="DM78" s="205"/>
      <c r="DN78" s="205"/>
      <c r="DO78" s="205"/>
      <c r="DP78" s="205"/>
      <c r="DQ78" s="205"/>
      <c r="DR78" s="205"/>
      <c r="DS78" s="205"/>
      <c r="DT78" s="205"/>
      <c r="DU78" s="205"/>
      <c r="DV78" s="205"/>
      <c r="DW78" s="205"/>
      <c r="DX78" s="205"/>
      <c r="DY78" s="205"/>
      <c r="DZ78" s="205"/>
      <c r="EA78" s="205"/>
      <c r="EB78" s="205"/>
    </row>
    <row r="79" spans="1:132" ht="15.75" customHeight="1" x14ac:dyDescent="0.3">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205"/>
      <c r="BX79" s="205"/>
      <c r="BY79" s="205"/>
      <c r="BZ79" s="205"/>
      <c r="CA79" s="205"/>
      <c r="CB79" s="205"/>
      <c r="CC79" s="205"/>
      <c r="CD79" s="205"/>
      <c r="CE79" s="205"/>
      <c r="CF79" s="205"/>
      <c r="CG79" s="205"/>
      <c r="CH79" s="205"/>
      <c r="CI79" s="205"/>
      <c r="CJ79" s="205"/>
      <c r="CK79" s="205"/>
      <c r="CL79" s="205"/>
      <c r="CM79" s="205"/>
      <c r="CN79" s="205"/>
      <c r="CO79" s="205"/>
      <c r="CP79" s="205"/>
      <c r="CQ79" s="205"/>
      <c r="CR79" s="205"/>
      <c r="CS79" s="205"/>
      <c r="CT79" s="205"/>
      <c r="CU79" s="205"/>
      <c r="CV79" s="205"/>
      <c r="CW79" s="205"/>
      <c r="CX79" s="205"/>
      <c r="CY79" s="205"/>
      <c r="CZ79" s="205"/>
      <c r="DA79" s="205"/>
      <c r="DB79" s="205"/>
      <c r="DC79" s="205"/>
      <c r="DD79" s="205"/>
      <c r="DE79" s="205"/>
      <c r="DF79" s="205"/>
      <c r="DG79" s="205"/>
      <c r="DH79" s="205"/>
      <c r="DI79" s="205"/>
      <c r="DJ79" s="205"/>
      <c r="DK79" s="205"/>
      <c r="DL79" s="205"/>
      <c r="DM79" s="205"/>
      <c r="DN79" s="205"/>
      <c r="DO79" s="205"/>
      <c r="DP79" s="205"/>
      <c r="DQ79" s="205"/>
      <c r="DR79" s="205"/>
      <c r="DS79" s="205"/>
      <c r="DT79" s="205"/>
      <c r="DU79" s="205"/>
      <c r="DV79" s="205"/>
      <c r="DW79" s="205"/>
      <c r="DX79" s="205"/>
      <c r="DY79" s="205"/>
      <c r="DZ79" s="205"/>
      <c r="EA79" s="205"/>
      <c r="EB79" s="205"/>
    </row>
    <row r="80" spans="1:132" ht="15.75" customHeight="1" x14ac:dyDescent="0.3">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c r="BV80" s="205"/>
      <c r="BW80" s="205"/>
      <c r="BX80" s="205"/>
      <c r="BY80" s="205"/>
      <c r="BZ80" s="205"/>
      <c r="CA80" s="205"/>
      <c r="CB80" s="205"/>
      <c r="CC80" s="205"/>
      <c r="CD80" s="205"/>
      <c r="CE80" s="205"/>
      <c r="CF80" s="205"/>
      <c r="CG80" s="205"/>
      <c r="CH80" s="205"/>
      <c r="CI80" s="205"/>
      <c r="CJ80" s="205"/>
      <c r="CK80" s="205"/>
      <c r="CL80" s="205"/>
      <c r="CM80" s="205"/>
      <c r="CN80" s="205"/>
      <c r="CO80" s="205"/>
      <c r="CP80" s="205"/>
      <c r="CQ80" s="205"/>
      <c r="CR80" s="205"/>
      <c r="CS80" s="205"/>
      <c r="CT80" s="205"/>
      <c r="CU80" s="205"/>
      <c r="CV80" s="205"/>
      <c r="CW80" s="205"/>
      <c r="CX80" s="205"/>
      <c r="CY80" s="205"/>
      <c r="CZ80" s="205"/>
      <c r="DA80" s="205"/>
      <c r="DB80" s="205"/>
      <c r="DC80" s="205"/>
      <c r="DD80" s="205"/>
      <c r="DE80" s="205"/>
      <c r="DF80" s="205"/>
      <c r="DG80" s="205"/>
      <c r="DH80" s="205"/>
      <c r="DI80" s="205"/>
      <c r="DJ80" s="205"/>
      <c r="DK80" s="205"/>
      <c r="DL80" s="205"/>
      <c r="DM80" s="205"/>
      <c r="DN80" s="205"/>
      <c r="DO80" s="205"/>
      <c r="DP80" s="205"/>
      <c r="DQ80" s="205"/>
      <c r="DR80" s="205"/>
      <c r="DS80" s="205"/>
      <c r="DT80" s="205"/>
      <c r="DU80" s="205"/>
      <c r="DV80" s="205"/>
      <c r="DW80" s="205"/>
      <c r="DX80" s="205"/>
      <c r="DY80" s="205"/>
      <c r="DZ80" s="205"/>
      <c r="EA80" s="205"/>
      <c r="EB80" s="205"/>
    </row>
    <row r="81" spans="1:132" ht="15.75" customHeight="1" x14ac:dyDescent="0.3">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205"/>
      <c r="BX81" s="205"/>
      <c r="BY81" s="205"/>
      <c r="BZ81" s="205"/>
      <c r="CA81" s="205"/>
      <c r="CB81" s="205"/>
      <c r="CC81" s="205"/>
      <c r="CD81" s="205"/>
      <c r="CE81" s="205"/>
      <c r="CF81" s="205"/>
      <c r="CG81" s="205"/>
      <c r="CH81" s="205"/>
      <c r="CI81" s="205"/>
      <c r="CJ81" s="205"/>
      <c r="CK81" s="205"/>
      <c r="CL81" s="205"/>
      <c r="CM81" s="205"/>
      <c r="CN81" s="205"/>
      <c r="CO81" s="205"/>
      <c r="CP81" s="205"/>
      <c r="CQ81" s="205"/>
      <c r="CR81" s="205"/>
      <c r="CS81" s="205"/>
      <c r="CT81" s="205"/>
      <c r="CU81" s="205"/>
      <c r="CV81" s="205"/>
      <c r="CW81" s="205"/>
      <c r="CX81" s="205"/>
      <c r="CY81" s="205"/>
      <c r="CZ81" s="205"/>
      <c r="DA81" s="205"/>
      <c r="DB81" s="205"/>
      <c r="DC81" s="205"/>
      <c r="DD81" s="205"/>
      <c r="DE81" s="205"/>
      <c r="DF81" s="205"/>
      <c r="DG81" s="205"/>
      <c r="DH81" s="205"/>
      <c r="DI81" s="205"/>
      <c r="DJ81" s="205"/>
      <c r="DK81" s="205"/>
      <c r="DL81" s="205"/>
      <c r="DM81" s="205"/>
      <c r="DN81" s="205"/>
      <c r="DO81" s="205"/>
      <c r="DP81" s="205"/>
      <c r="DQ81" s="205"/>
      <c r="DR81" s="205"/>
      <c r="DS81" s="205"/>
      <c r="DT81" s="205"/>
      <c r="DU81" s="205"/>
      <c r="DV81" s="205"/>
      <c r="DW81" s="205"/>
      <c r="DX81" s="205"/>
      <c r="DY81" s="205"/>
      <c r="DZ81" s="205"/>
      <c r="EA81" s="205"/>
      <c r="EB81" s="205"/>
    </row>
    <row r="82" spans="1:132" ht="15.75" customHeight="1" x14ac:dyDescent="0.3">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205"/>
      <c r="BX82" s="205"/>
      <c r="BY82" s="205"/>
      <c r="BZ82" s="205"/>
      <c r="CA82" s="205"/>
      <c r="CB82" s="205"/>
      <c r="CC82" s="205"/>
      <c r="CD82" s="205"/>
      <c r="CE82" s="205"/>
      <c r="CF82" s="205"/>
      <c r="CG82" s="205"/>
      <c r="CH82" s="205"/>
      <c r="CI82" s="205"/>
      <c r="CJ82" s="205"/>
      <c r="CK82" s="205"/>
      <c r="CL82" s="205"/>
      <c r="CM82" s="205"/>
      <c r="CN82" s="205"/>
      <c r="CO82" s="205"/>
      <c r="CP82" s="205"/>
      <c r="CQ82" s="205"/>
      <c r="CR82" s="205"/>
      <c r="CS82" s="205"/>
      <c r="CT82" s="205"/>
      <c r="CU82" s="205"/>
      <c r="CV82" s="205"/>
      <c r="CW82" s="205"/>
      <c r="CX82" s="205"/>
      <c r="CY82" s="205"/>
      <c r="CZ82" s="205"/>
      <c r="DA82" s="205"/>
      <c r="DB82" s="205"/>
      <c r="DC82" s="205"/>
      <c r="DD82" s="205"/>
      <c r="DE82" s="205"/>
      <c r="DF82" s="205"/>
      <c r="DG82" s="205"/>
      <c r="DH82" s="205"/>
      <c r="DI82" s="205"/>
      <c r="DJ82" s="205"/>
      <c r="DK82" s="205"/>
      <c r="DL82" s="205"/>
      <c r="DM82" s="205"/>
      <c r="DN82" s="205"/>
      <c r="DO82" s="205"/>
      <c r="DP82" s="205"/>
      <c r="DQ82" s="205"/>
      <c r="DR82" s="205"/>
      <c r="DS82" s="205"/>
      <c r="DT82" s="205"/>
      <c r="DU82" s="205"/>
      <c r="DV82" s="205"/>
      <c r="DW82" s="205"/>
      <c r="DX82" s="205"/>
      <c r="DY82" s="205"/>
      <c r="DZ82" s="205"/>
      <c r="EA82" s="205"/>
      <c r="EB82" s="205"/>
    </row>
    <row r="83" spans="1:132" ht="15.75" customHeight="1" x14ac:dyDescent="0.3">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205"/>
      <c r="BX83" s="205"/>
      <c r="BY83" s="205"/>
      <c r="BZ83" s="205"/>
      <c r="CA83" s="205"/>
      <c r="CB83" s="205"/>
      <c r="CC83" s="205"/>
      <c r="CD83" s="205"/>
      <c r="CE83" s="205"/>
      <c r="CF83" s="205"/>
      <c r="CG83" s="205"/>
      <c r="CH83" s="205"/>
      <c r="CI83" s="205"/>
      <c r="CJ83" s="205"/>
      <c r="CK83" s="205"/>
      <c r="CL83" s="205"/>
      <c r="CM83" s="205"/>
      <c r="CN83" s="205"/>
      <c r="CO83" s="205"/>
      <c r="CP83" s="205"/>
      <c r="CQ83" s="205"/>
      <c r="CR83" s="205"/>
      <c r="CS83" s="205"/>
      <c r="CT83" s="205"/>
      <c r="CU83" s="205"/>
      <c r="CV83" s="205"/>
      <c r="CW83" s="205"/>
      <c r="CX83" s="205"/>
      <c r="CY83" s="205"/>
      <c r="CZ83" s="205"/>
      <c r="DA83" s="205"/>
      <c r="DB83" s="205"/>
      <c r="DC83" s="205"/>
      <c r="DD83" s="205"/>
      <c r="DE83" s="205"/>
      <c r="DF83" s="205"/>
      <c r="DG83" s="205"/>
      <c r="DH83" s="205"/>
      <c r="DI83" s="205"/>
      <c r="DJ83" s="205"/>
      <c r="DK83" s="205"/>
      <c r="DL83" s="205"/>
      <c r="DM83" s="205"/>
      <c r="DN83" s="205"/>
      <c r="DO83" s="205"/>
      <c r="DP83" s="205"/>
      <c r="DQ83" s="205"/>
      <c r="DR83" s="205"/>
      <c r="DS83" s="205"/>
      <c r="DT83" s="205"/>
      <c r="DU83" s="205"/>
      <c r="DV83" s="205"/>
      <c r="DW83" s="205"/>
      <c r="DX83" s="205"/>
      <c r="DY83" s="205"/>
      <c r="DZ83" s="205"/>
      <c r="EA83" s="205"/>
      <c r="EB83" s="205"/>
    </row>
    <row r="84" spans="1:132" ht="15.75" customHeight="1" x14ac:dyDescent="0.3">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205"/>
      <c r="BX84" s="205"/>
      <c r="BY84" s="205"/>
      <c r="BZ84" s="205"/>
      <c r="CA84" s="205"/>
      <c r="CB84" s="205"/>
      <c r="CC84" s="205"/>
      <c r="CD84" s="205"/>
      <c r="CE84" s="205"/>
      <c r="CF84" s="205"/>
      <c r="CG84" s="205"/>
      <c r="CH84" s="205"/>
      <c r="CI84" s="205"/>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5"/>
      <c r="DF84" s="205"/>
      <c r="DG84" s="205"/>
      <c r="DH84" s="205"/>
      <c r="DI84" s="205"/>
      <c r="DJ84" s="205"/>
      <c r="DK84" s="205"/>
      <c r="DL84" s="205"/>
      <c r="DM84" s="205"/>
      <c r="DN84" s="205"/>
      <c r="DO84" s="205"/>
      <c r="DP84" s="205"/>
      <c r="DQ84" s="205"/>
      <c r="DR84" s="205"/>
      <c r="DS84" s="205"/>
      <c r="DT84" s="205"/>
      <c r="DU84" s="205"/>
      <c r="DV84" s="205"/>
      <c r="DW84" s="205"/>
      <c r="DX84" s="205"/>
      <c r="DY84" s="205"/>
      <c r="DZ84" s="205"/>
      <c r="EA84" s="205"/>
      <c r="EB84" s="205"/>
    </row>
    <row r="85" spans="1:132" ht="15.75" customHeight="1" x14ac:dyDescent="0.3">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c r="BX85" s="205"/>
      <c r="BY85" s="205"/>
      <c r="BZ85" s="205"/>
      <c r="CA85" s="205"/>
      <c r="CB85" s="205"/>
      <c r="CC85" s="205"/>
      <c r="CD85" s="205"/>
      <c r="CE85" s="205"/>
      <c r="CF85" s="205"/>
      <c r="CG85" s="205"/>
      <c r="CH85" s="205"/>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5"/>
      <c r="DF85" s="205"/>
      <c r="DG85" s="205"/>
      <c r="DH85" s="205"/>
      <c r="DI85" s="205"/>
      <c r="DJ85" s="205"/>
      <c r="DK85" s="205"/>
      <c r="DL85" s="205"/>
      <c r="DM85" s="205"/>
      <c r="DN85" s="205"/>
      <c r="DO85" s="205"/>
      <c r="DP85" s="205"/>
      <c r="DQ85" s="205"/>
      <c r="DR85" s="205"/>
      <c r="DS85" s="205"/>
      <c r="DT85" s="205"/>
      <c r="DU85" s="205"/>
      <c r="DV85" s="205"/>
      <c r="DW85" s="205"/>
      <c r="DX85" s="205"/>
      <c r="DY85" s="205"/>
      <c r="DZ85" s="205"/>
      <c r="EA85" s="205"/>
      <c r="EB85" s="205"/>
    </row>
    <row r="86" spans="1:132" ht="15.75" customHeight="1" x14ac:dyDescent="0.3">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5"/>
      <c r="DF86" s="205"/>
      <c r="DG86" s="205"/>
      <c r="DH86" s="205"/>
      <c r="DI86" s="205"/>
      <c r="DJ86" s="205"/>
      <c r="DK86" s="205"/>
      <c r="DL86" s="205"/>
      <c r="DM86" s="205"/>
      <c r="DN86" s="205"/>
      <c r="DO86" s="205"/>
      <c r="DP86" s="205"/>
      <c r="DQ86" s="205"/>
      <c r="DR86" s="205"/>
      <c r="DS86" s="205"/>
      <c r="DT86" s="205"/>
      <c r="DU86" s="205"/>
      <c r="DV86" s="205"/>
      <c r="DW86" s="205"/>
      <c r="DX86" s="205"/>
      <c r="DY86" s="205"/>
      <c r="DZ86" s="205"/>
      <c r="EA86" s="205"/>
      <c r="EB86" s="205"/>
    </row>
    <row r="87" spans="1:132" ht="15.75" customHeight="1" x14ac:dyDescent="0.3">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5"/>
      <c r="DF87" s="205"/>
      <c r="DG87" s="205"/>
      <c r="DH87" s="205"/>
      <c r="DI87" s="205"/>
      <c r="DJ87" s="205"/>
      <c r="DK87" s="205"/>
      <c r="DL87" s="205"/>
      <c r="DM87" s="205"/>
      <c r="DN87" s="205"/>
      <c r="DO87" s="205"/>
      <c r="DP87" s="205"/>
      <c r="DQ87" s="205"/>
      <c r="DR87" s="205"/>
      <c r="DS87" s="205"/>
      <c r="DT87" s="205"/>
      <c r="DU87" s="205"/>
      <c r="DV87" s="205"/>
      <c r="DW87" s="205"/>
      <c r="DX87" s="205"/>
      <c r="DY87" s="205"/>
      <c r="DZ87" s="205"/>
      <c r="EA87" s="205"/>
      <c r="EB87" s="205"/>
    </row>
    <row r="88" spans="1:132" ht="15.75" customHeight="1" x14ac:dyDescent="0.3">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c r="BX88" s="205"/>
      <c r="BY88" s="205"/>
      <c r="BZ88" s="205"/>
      <c r="CA88" s="205"/>
      <c r="CB88" s="205"/>
      <c r="CC88" s="205"/>
      <c r="CD88" s="205"/>
      <c r="CE88" s="205"/>
      <c r="CF88" s="205"/>
      <c r="CG88" s="205"/>
      <c r="CH88" s="205"/>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5"/>
      <c r="DF88" s="205"/>
      <c r="DG88" s="205"/>
      <c r="DH88" s="205"/>
      <c r="DI88" s="205"/>
      <c r="DJ88" s="205"/>
      <c r="DK88" s="205"/>
      <c r="DL88" s="205"/>
      <c r="DM88" s="205"/>
      <c r="DN88" s="205"/>
      <c r="DO88" s="205"/>
      <c r="DP88" s="205"/>
      <c r="DQ88" s="205"/>
      <c r="DR88" s="205"/>
      <c r="DS88" s="205"/>
      <c r="DT88" s="205"/>
      <c r="DU88" s="205"/>
      <c r="DV88" s="205"/>
      <c r="DW88" s="205"/>
      <c r="DX88" s="205"/>
      <c r="DY88" s="205"/>
      <c r="DZ88" s="205"/>
      <c r="EA88" s="205"/>
      <c r="EB88" s="205"/>
    </row>
    <row r="89" spans="1:132" ht="15.75" customHeight="1" x14ac:dyDescent="0.3">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5"/>
      <c r="DF89" s="205"/>
      <c r="DG89" s="205"/>
      <c r="DH89" s="205"/>
      <c r="DI89" s="205"/>
      <c r="DJ89" s="205"/>
      <c r="DK89" s="205"/>
      <c r="DL89" s="205"/>
      <c r="DM89" s="205"/>
      <c r="DN89" s="205"/>
      <c r="DO89" s="205"/>
      <c r="DP89" s="205"/>
      <c r="DQ89" s="205"/>
      <c r="DR89" s="205"/>
      <c r="DS89" s="205"/>
      <c r="DT89" s="205"/>
      <c r="DU89" s="205"/>
      <c r="DV89" s="205"/>
      <c r="DW89" s="205"/>
      <c r="DX89" s="205"/>
      <c r="DY89" s="205"/>
      <c r="DZ89" s="205"/>
      <c r="EA89" s="205"/>
      <c r="EB89" s="205"/>
    </row>
    <row r="90" spans="1:132" ht="15.75" customHeight="1" x14ac:dyDescent="0.3">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5"/>
      <c r="BZ90" s="205"/>
      <c r="CA90" s="205"/>
      <c r="CB90" s="205"/>
      <c r="CC90" s="205"/>
      <c r="CD90" s="205"/>
      <c r="CE90" s="205"/>
      <c r="CF90" s="205"/>
      <c r="CG90" s="205"/>
      <c r="CH90" s="205"/>
      <c r="CI90" s="205"/>
      <c r="CJ90" s="205"/>
      <c r="CK90" s="205"/>
      <c r="CL90" s="205"/>
      <c r="CM90" s="205"/>
      <c r="CN90" s="205"/>
      <c r="CO90" s="205"/>
      <c r="CP90" s="205"/>
      <c r="CQ90" s="205"/>
      <c r="CR90" s="205"/>
      <c r="CS90" s="205"/>
      <c r="CT90" s="205"/>
      <c r="CU90" s="205"/>
      <c r="CV90" s="205"/>
      <c r="CW90" s="205"/>
      <c r="CX90" s="205"/>
      <c r="CY90" s="205"/>
      <c r="CZ90" s="205"/>
      <c r="DA90" s="205"/>
      <c r="DB90" s="205"/>
      <c r="DC90" s="205"/>
      <c r="DD90" s="205"/>
      <c r="DE90" s="205"/>
      <c r="DF90" s="205"/>
      <c r="DG90" s="205"/>
      <c r="DH90" s="205"/>
      <c r="DI90" s="205"/>
      <c r="DJ90" s="205"/>
      <c r="DK90" s="205"/>
      <c r="DL90" s="205"/>
      <c r="DM90" s="205"/>
      <c r="DN90" s="205"/>
      <c r="DO90" s="205"/>
      <c r="DP90" s="205"/>
      <c r="DQ90" s="205"/>
      <c r="DR90" s="205"/>
      <c r="DS90" s="205"/>
      <c r="DT90" s="205"/>
      <c r="DU90" s="205"/>
      <c r="DV90" s="205"/>
      <c r="DW90" s="205"/>
      <c r="DX90" s="205"/>
      <c r="DY90" s="205"/>
      <c r="DZ90" s="205"/>
      <c r="EA90" s="205"/>
      <c r="EB90" s="205"/>
    </row>
    <row r="91" spans="1:132" ht="15.75" customHeight="1" x14ac:dyDescent="0.3">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c r="CA91" s="205"/>
      <c r="CB91" s="205"/>
      <c r="CC91" s="205"/>
      <c r="CD91" s="205"/>
      <c r="CE91" s="205"/>
      <c r="CF91" s="205"/>
      <c r="CG91" s="205"/>
      <c r="CH91" s="205"/>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5"/>
      <c r="DF91" s="205"/>
      <c r="DG91" s="205"/>
      <c r="DH91" s="205"/>
      <c r="DI91" s="205"/>
      <c r="DJ91" s="205"/>
      <c r="DK91" s="205"/>
      <c r="DL91" s="205"/>
      <c r="DM91" s="205"/>
      <c r="DN91" s="205"/>
      <c r="DO91" s="205"/>
      <c r="DP91" s="205"/>
      <c r="DQ91" s="205"/>
      <c r="DR91" s="205"/>
      <c r="DS91" s="205"/>
      <c r="DT91" s="205"/>
      <c r="DU91" s="205"/>
      <c r="DV91" s="205"/>
      <c r="DW91" s="205"/>
      <c r="DX91" s="205"/>
      <c r="DY91" s="205"/>
      <c r="DZ91" s="205"/>
      <c r="EA91" s="205"/>
      <c r="EB91" s="205"/>
    </row>
    <row r="92" spans="1:132" ht="15.75" customHeight="1" x14ac:dyDescent="0.3">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c r="CA92" s="205"/>
      <c r="CB92" s="205"/>
      <c r="CC92" s="205"/>
      <c r="CD92" s="205"/>
      <c r="CE92" s="205"/>
      <c r="CF92" s="205"/>
      <c r="CG92" s="205"/>
      <c r="CH92" s="205"/>
      <c r="CI92" s="205"/>
      <c r="CJ92" s="205"/>
      <c r="CK92" s="205"/>
      <c r="CL92" s="205"/>
      <c r="CM92" s="205"/>
      <c r="CN92" s="205"/>
      <c r="CO92" s="205"/>
      <c r="CP92" s="205"/>
      <c r="CQ92" s="205"/>
      <c r="CR92" s="205"/>
      <c r="CS92" s="205"/>
      <c r="CT92" s="205"/>
      <c r="CU92" s="205"/>
      <c r="CV92" s="205"/>
      <c r="CW92" s="205"/>
      <c r="CX92" s="205"/>
      <c r="CY92" s="205"/>
      <c r="CZ92" s="205"/>
      <c r="DA92" s="205"/>
      <c r="DB92" s="205"/>
      <c r="DC92" s="205"/>
      <c r="DD92" s="205"/>
      <c r="DE92" s="205"/>
      <c r="DF92" s="205"/>
      <c r="DG92" s="205"/>
      <c r="DH92" s="205"/>
      <c r="DI92" s="205"/>
      <c r="DJ92" s="205"/>
      <c r="DK92" s="205"/>
      <c r="DL92" s="205"/>
      <c r="DM92" s="205"/>
      <c r="DN92" s="205"/>
      <c r="DO92" s="205"/>
      <c r="DP92" s="205"/>
      <c r="DQ92" s="205"/>
      <c r="DR92" s="205"/>
      <c r="DS92" s="205"/>
      <c r="DT92" s="205"/>
      <c r="DU92" s="205"/>
      <c r="DV92" s="205"/>
      <c r="DW92" s="205"/>
      <c r="DX92" s="205"/>
      <c r="DY92" s="205"/>
      <c r="DZ92" s="205"/>
      <c r="EA92" s="205"/>
      <c r="EB92" s="205"/>
    </row>
    <row r="93" spans="1:132" ht="15.75" customHeight="1" x14ac:dyDescent="0.3">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5"/>
      <c r="CG93" s="205"/>
      <c r="CH93" s="205"/>
      <c r="CI93" s="205"/>
      <c r="CJ93" s="205"/>
      <c r="CK93" s="205"/>
      <c r="CL93" s="205"/>
      <c r="CM93" s="205"/>
      <c r="CN93" s="205"/>
      <c r="CO93" s="205"/>
      <c r="CP93" s="205"/>
      <c r="CQ93" s="205"/>
      <c r="CR93" s="205"/>
      <c r="CS93" s="205"/>
      <c r="CT93" s="205"/>
      <c r="CU93" s="205"/>
      <c r="CV93" s="205"/>
      <c r="CW93" s="205"/>
      <c r="CX93" s="205"/>
      <c r="CY93" s="205"/>
      <c r="CZ93" s="205"/>
      <c r="DA93" s="205"/>
      <c r="DB93" s="205"/>
      <c r="DC93" s="205"/>
      <c r="DD93" s="205"/>
      <c r="DE93" s="205"/>
      <c r="DF93" s="205"/>
      <c r="DG93" s="205"/>
      <c r="DH93" s="205"/>
      <c r="DI93" s="205"/>
      <c r="DJ93" s="205"/>
      <c r="DK93" s="205"/>
      <c r="DL93" s="205"/>
      <c r="DM93" s="205"/>
      <c r="DN93" s="205"/>
      <c r="DO93" s="205"/>
      <c r="DP93" s="205"/>
      <c r="DQ93" s="205"/>
      <c r="DR93" s="205"/>
      <c r="DS93" s="205"/>
      <c r="DT93" s="205"/>
      <c r="DU93" s="205"/>
      <c r="DV93" s="205"/>
      <c r="DW93" s="205"/>
      <c r="DX93" s="205"/>
      <c r="DY93" s="205"/>
      <c r="DZ93" s="205"/>
      <c r="EA93" s="205"/>
      <c r="EB93" s="205"/>
    </row>
    <row r="94" spans="1:132" ht="15.75" customHeight="1" x14ac:dyDescent="0.3">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c r="CA94" s="205"/>
      <c r="CB94" s="205"/>
      <c r="CC94" s="205"/>
      <c r="CD94" s="205"/>
      <c r="CE94" s="205"/>
      <c r="CF94" s="205"/>
      <c r="CG94" s="205"/>
      <c r="CH94" s="205"/>
      <c r="CI94" s="205"/>
      <c r="CJ94" s="205"/>
      <c r="CK94" s="205"/>
      <c r="CL94" s="205"/>
      <c r="CM94" s="205"/>
      <c r="CN94" s="205"/>
      <c r="CO94" s="205"/>
      <c r="CP94" s="205"/>
      <c r="CQ94" s="205"/>
      <c r="CR94" s="205"/>
      <c r="CS94" s="205"/>
      <c r="CT94" s="205"/>
      <c r="CU94" s="205"/>
      <c r="CV94" s="205"/>
      <c r="CW94" s="205"/>
      <c r="CX94" s="205"/>
      <c r="CY94" s="205"/>
      <c r="CZ94" s="205"/>
      <c r="DA94" s="205"/>
      <c r="DB94" s="205"/>
      <c r="DC94" s="205"/>
      <c r="DD94" s="205"/>
      <c r="DE94" s="205"/>
      <c r="DF94" s="205"/>
      <c r="DG94" s="205"/>
      <c r="DH94" s="205"/>
      <c r="DI94" s="205"/>
      <c r="DJ94" s="205"/>
      <c r="DK94" s="205"/>
      <c r="DL94" s="205"/>
      <c r="DM94" s="205"/>
      <c r="DN94" s="205"/>
      <c r="DO94" s="205"/>
      <c r="DP94" s="205"/>
      <c r="DQ94" s="205"/>
      <c r="DR94" s="205"/>
      <c r="DS94" s="205"/>
      <c r="DT94" s="205"/>
      <c r="DU94" s="205"/>
      <c r="DV94" s="205"/>
      <c r="DW94" s="205"/>
      <c r="DX94" s="205"/>
      <c r="DY94" s="205"/>
      <c r="DZ94" s="205"/>
      <c r="EA94" s="205"/>
      <c r="EB94" s="205"/>
    </row>
    <row r="95" spans="1:132" ht="15.75" customHeight="1" x14ac:dyDescent="0.3">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205"/>
      <c r="BY95" s="205"/>
      <c r="BZ95" s="205"/>
      <c r="CA95" s="205"/>
      <c r="CB95" s="205"/>
      <c r="CC95" s="205"/>
      <c r="CD95" s="205"/>
      <c r="CE95" s="205"/>
      <c r="CF95" s="205"/>
      <c r="CG95" s="205"/>
      <c r="CH95" s="205"/>
      <c r="CI95" s="205"/>
      <c r="CJ95" s="205"/>
      <c r="CK95" s="205"/>
      <c r="CL95" s="205"/>
      <c r="CM95" s="205"/>
      <c r="CN95" s="205"/>
      <c r="CO95" s="205"/>
      <c r="CP95" s="205"/>
      <c r="CQ95" s="205"/>
      <c r="CR95" s="205"/>
      <c r="CS95" s="205"/>
      <c r="CT95" s="205"/>
      <c r="CU95" s="205"/>
      <c r="CV95" s="205"/>
      <c r="CW95" s="205"/>
      <c r="CX95" s="205"/>
      <c r="CY95" s="205"/>
      <c r="CZ95" s="205"/>
      <c r="DA95" s="205"/>
      <c r="DB95" s="205"/>
      <c r="DC95" s="205"/>
      <c r="DD95" s="205"/>
      <c r="DE95" s="205"/>
      <c r="DF95" s="205"/>
      <c r="DG95" s="205"/>
      <c r="DH95" s="205"/>
      <c r="DI95" s="205"/>
      <c r="DJ95" s="205"/>
      <c r="DK95" s="205"/>
      <c r="DL95" s="205"/>
      <c r="DM95" s="205"/>
      <c r="DN95" s="205"/>
      <c r="DO95" s="205"/>
      <c r="DP95" s="205"/>
      <c r="DQ95" s="205"/>
      <c r="DR95" s="205"/>
      <c r="DS95" s="205"/>
      <c r="DT95" s="205"/>
      <c r="DU95" s="205"/>
      <c r="DV95" s="205"/>
      <c r="DW95" s="205"/>
      <c r="DX95" s="205"/>
      <c r="DY95" s="205"/>
      <c r="DZ95" s="205"/>
      <c r="EA95" s="205"/>
      <c r="EB95" s="205"/>
    </row>
    <row r="96" spans="1:132" ht="15.75" customHeight="1" x14ac:dyDescent="0.3">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c r="CA96" s="205"/>
      <c r="CB96" s="205"/>
      <c r="CC96" s="205"/>
      <c r="CD96" s="205"/>
      <c r="CE96" s="205"/>
      <c r="CF96" s="205"/>
      <c r="CG96" s="205"/>
      <c r="CH96" s="205"/>
      <c r="CI96" s="205"/>
      <c r="CJ96" s="205"/>
      <c r="CK96" s="205"/>
      <c r="CL96" s="205"/>
      <c r="CM96" s="205"/>
      <c r="CN96" s="205"/>
      <c r="CO96" s="205"/>
      <c r="CP96" s="205"/>
      <c r="CQ96" s="205"/>
      <c r="CR96" s="205"/>
      <c r="CS96" s="205"/>
      <c r="CT96" s="205"/>
      <c r="CU96" s="205"/>
      <c r="CV96" s="205"/>
      <c r="CW96" s="205"/>
      <c r="CX96" s="205"/>
      <c r="CY96" s="205"/>
      <c r="CZ96" s="205"/>
      <c r="DA96" s="205"/>
      <c r="DB96" s="205"/>
      <c r="DC96" s="205"/>
      <c r="DD96" s="205"/>
      <c r="DE96" s="205"/>
      <c r="DF96" s="205"/>
      <c r="DG96" s="205"/>
      <c r="DH96" s="205"/>
      <c r="DI96" s="205"/>
      <c r="DJ96" s="205"/>
      <c r="DK96" s="205"/>
      <c r="DL96" s="205"/>
      <c r="DM96" s="205"/>
      <c r="DN96" s="205"/>
      <c r="DO96" s="205"/>
      <c r="DP96" s="205"/>
      <c r="DQ96" s="205"/>
      <c r="DR96" s="205"/>
      <c r="DS96" s="205"/>
      <c r="DT96" s="205"/>
      <c r="DU96" s="205"/>
      <c r="DV96" s="205"/>
      <c r="DW96" s="205"/>
      <c r="DX96" s="205"/>
      <c r="DY96" s="205"/>
      <c r="DZ96" s="205"/>
      <c r="EA96" s="205"/>
      <c r="EB96" s="205"/>
    </row>
    <row r="97" spans="1:132" ht="15.75" customHeight="1" x14ac:dyDescent="0.3">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c r="CA97" s="205"/>
      <c r="CB97" s="205"/>
      <c r="CC97" s="205"/>
      <c r="CD97" s="205"/>
      <c r="CE97" s="205"/>
      <c r="CF97" s="205"/>
      <c r="CG97" s="205"/>
      <c r="CH97" s="205"/>
      <c r="CI97" s="205"/>
      <c r="CJ97" s="205"/>
      <c r="CK97" s="205"/>
      <c r="CL97" s="205"/>
      <c r="CM97" s="205"/>
      <c r="CN97" s="205"/>
      <c r="CO97" s="205"/>
      <c r="CP97" s="205"/>
      <c r="CQ97" s="205"/>
      <c r="CR97" s="205"/>
      <c r="CS97" s="205"/>
      <c r="CT97" s="205"/>
      <c r="CU97" s="205"/>
      <c r="CV97" s="205"/>
      <c r="CW97" s="205"/>
      <c r="CX97" s="205"/>
      <c r="CY97" s="205"/>
      <c r="CZ97" s="205"/>
      <c r="DA97" s="205"/>
      <c r="DB97" s="205"/>
      <c r="DC97" s="205"/>
      <c r="DD97" s="205"/>
      <c r="DE97" s="205"/>
      <c r="DF97" s="205"/>
      <c r="DG97" s="205"/>
      <c r="DH97" s="205"/>
      <c r="DI97" s="205"/>
      <c r="DJ97" s="205"/>
      <c r="DK97" s="205"/>
      <c r="DL97" s="205"/>
      <c r="DM97" s="205"/>
      <c r="DN97" s="205"/>
      <c r="DO97" s="205"/>
      <c r="DP97" s="205"/>
      <c r="DQ97" s="205"/>
      <c r="DR97" s="205"/>
      <c r="DS97" s="205"/>
      <c r="DT97" s="205"/>
      <c r="DU97" s="205"/>
      <c r="DV97" s="205"/>
      <c r="DW97" s="205"/>
      <c r="DX97" s="205"/>
      <c r="DY97" s="205"/>
      <c r="DZ97" s="205"/>
      <c r="EA97" s="205"/>
      <c r="EB97" s="205"/>
    </row>
    <row r="98" spans="1:132" ht="15.75" customHeight="1" x14ac:dyDescent="0.3">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c r="CJ98" s="205"/>
      <c r="CK98" s="205"/>
      <c r="CL98" s="205"/>
      <c r="CM98" s="205"/>
      <c r="CN98" s="205"/>
      <c r="CO98" s="205"/>
      <c r="CP98" s="205"/>
      <c r="CQ98" s="205"/>
      <c r="CR98" s="205"/>
      <c r="CS98" s="205"/>
      <c r="CT98" s="205"/>
      <c r="CU98" s="205"/>
      <c r="CV98" s="205"/>
      <c r="CW98" s="205"/>
      <c r="CX98" s="205"/>
      <c r="CY98" s="205"/>
      <c r="CZ98" s="205"/>
      <c r="DA98" s="205"/>
      <c r="DB98" s="205"/>
      <c r="DC98" s="205"/>
      <c r="DD98" s="205"/>
      <c r="DE98" s="205"/>
      <c r="DF98" s="205"/>
      <c r="DG98" s="205"/>
      <c r="DH98" s="205"/>
      <c r="DI98" s="205"/>
      <c r="DJ98" s="205"/>
      <c r="DK98" s="205"/>
      <c r="DL98" s="205"/>
      <c r="DM98" s="205"/>
      <c r="DN98" s="205"/>
      <c r="DO98" s="205"/>
      <c r="DP98" s="205"/>
      <c r="DQ98" s="205"/>
      <c r="DR98" s="205"/>
      <c r="DS98" s="205"/>
      <c r="DT98" s="205"/>
      <c r="DU98" s="205"/>
      <c r="DV98" s="205"/>
      <c r="DW98" s="205"/>
      <c r="DX98" s="205"/>
      <c r="DY98" s="205"/>
      <c r="DZ98" s="205"/>
      <c r="EA98" s="205"/>
      <c r="EB98" s="205"/>
    </row>
    <row r="99" spans="1:132" ht="15.75" customHeight="1" x14ac:dyDescent="0.3">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c r="CA99" s="205"/>
      <c r="CB99" s="205"/>
      <c r="CC99" s="205"/>
      <c r="CD99" s="205"/>
      <c r="CE99" s="205"/>
      <c r="CF99" s="205"/>
      <c r="CG99" s="205"/>
      <c r="CH99" s="205"/>
      <c r="CI99" s="205"/>
      <c r="CJ99" s="205"/>
      <c r="CK99" s="205"/>
      <c r="CL99" s="205"/>
      <c r="CM99" s="205"/>
      <c r="CN99" s="205"/>
      <c r="CO99" s="205"/>
      <c r="CP99" s="205"/>
      <c r="CQ99" s="205"/>
      <c r="CR99" s="205"/>
      <c r="CS99" s="205"/>
      <c r="CT99" s="205"/>
      <c r="CU99" s="205"/>
      <c r="CV99" s="205"/>
      <c r="CW99" s="205"/>
      <c r="CX99" s="205"/>
      <c r="CY99" s="205"/>
      <c r="CZ99" s="205"/>
      <c r="DA99" s="205"/>
      <c r="DB99" s="205"/>
      <c r="DC99" s="205"/>
      <c r="DD99" s="205"/>
      <c r="DE99" s="205"/>
      <c r="DF99" s="205"/>
      <c r="DG99" s="205"/>
      <c r="DH99" s="205"/>
      <c r="DI99" s="205"/>
      <c r="DJ99" s="205"/>
      <c r="DK99" s="205"/>
      <c r="DL99" s="205"/>
      <c r="DM99" s="205"/>
      <c r="DN99" s="205"/>
      <c r="DO99" s="205"/>
      <c r="DP99" s="205"/>
      <c r="DQ99" s="205"/>
      <c r="DR99" s="205"/>
      <c r="DS99" s="205"/>
      <c r="DT99" s="205"/>
      <c r="DU99" s="205"/>
      <c r="DV99" s="205"/>
      <c r="DW99" s="205"/>
      <c r="DX99" s="205"/>
      <c r="DY99" s="205"/>
      <c r="DZ99" s="205"/>
      <c r="EA99" s="205"/>
      <c r="EB99" s="205"/>
    </row>
    <row r="100" spans="1:132" ht="15.75" customHeight="1" x14ac:dyDescent="0.3">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205"/>
      <c r="BY100" s="205"/>
      <c r="BZ100" s="205"/>
      <c r="CA100" s="205"/>
      <c r="CB100" s="205"/>
      <c r="CC100" s="205"/>
      <c r="CD100" s="205"/>
      <c r="CE100" s="205"/>
      <c r="CF100" s="205"/>
      <c r="CG100" s="205"/>
      <c r="CH100" s="205"/>
      <c r="CI100" s="205"/>
      <c r="CJ100" s="205"/>
      <c r="CK100" s="205"/>
      <c r="CL100" s="205"/>
      <c r="CM100" s="205"/>
      <c r="CN100" s="205"/>
      <c r="CO100" s="205"/>
      <c r="CP100" s="205"/>
      <c r="CQ100" s="205"/>
      <c r="CR100" s="205"/>
      <c r="CS100" s="205"/>
      <c r="CT100" s="205"/>
      <c r="CU100" s="205"/>
      <c r="CV100" s="205"/>
      <c r="CW100" s="205"/>
      <c r="CX100" s="205"/>
      <c r="CY100" s="205"/>
      <c r="CZ100" s="205"/>
      <c r="DA100" s="205"/>
      <c r="DB100" s="205"/>
      <c r="DC100" s="205"/>
      <c r="DD100" s="205"/>
      <c r="DE100" s="205"/>
      <c r="DF100" s="205"/>
      <c r="DG100" s="205"/>
      <c r="DH100" s="205"/>
      <c r="DI100" s="205"/>
      <c r="DJ100" s="205"/>
      <c r="DK100" s="205"/>
      <c r="DL100" s="205"/>
      <c r="DM100" s="205"/>
      <c r="DN100" s="205"/>
      <c r="DO100" s="205"/>
      <c r="DP100" s="205"/>
      <c r="DQ100" s="205"/>
      <c r="DR100" s="205"/>
      <c r="DS100" s="205"/>
      <c r="DT100" s="205"/>
      <c r="DU100" s="205"/>
      <c r="DV100" s="205"/>
      <c r="DW100" s="205"/>
      <c r="DX100" s="205"/>
      <c r="DY100" s="205"/>
      <c r="DZ100" s="205"/>
      <c r="EA100" s="205"/>
      <c r="EB100" s="205"/>
    </row>
    <row r="101" spans="1:132" ht="15.75" customHeight="1" x14ac:dyDescent="0.3">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205"/>
      <c r="BX101" s="205"/>
      <c r="BY101" s="205"/>
      <c r="BZ101" s="205"/>
      <c r="CA101" s="205"/>
      <c r="CB101" s="205"/>
      <c r="CC101" s="205"/>
      <c r="CD101" s="205"/>
      <c r="CE101" s="205"/>
      <c r="CF101" s="205"/>
      <c r="CG101" s="205"/>
      <c r="CH101" s="205"/>
      <c r="CI101" s="205"/>
      <c r="CJ101" s="205"/>
      <c r="CK101" s="205"/>
      <c r="CL101" s="205"/>
      <c r="CM101" s="205"/>
      <c r="CN101" s="205"/>
      <c r="CO101" s="205"/>
      <c r="CP101" s="205"/>
      <c r="CQ101" s="205"/>
      <c r="CR101" s="205"/>
      <c r="CS101" s="205"/>
      <c r="CT101" s="205"/>
      <c r="CU101" s="205"/>
      <c r="CV101" s="205"/>
      <c r="CW101" s="205"/>
      <c r="CX101" s="205"/>
      <c r="CY101" s="205"/>
      <c r="CZ101" s="205"/>
      <c r="DA101" s="205"/>
      <c r="DB101" s="205"/>
      <c r="DC101" s="205"/>
      <c r="DD101" s="205"/>
      <c r="DE101" s="205"/>
      <c r="DF101" s="205"/>
      <c r="DG101" s="205"/>
      <c r="DH101" s="205"/>
      <c r="DI101" s="205"/>
      <c r="DJ101" s="205"/>
      <c r="DK101" s="205"/>
      <c r="DL101" s="205"/>
      <c r="DM101" s="205"/>
      <c r="DN101" s="205"/>
      <c r="DO101" s="205"/>
      <c r="DP101" s="205"/>
      <c r="DQ101" s="205"/>
      <c r="DR101" s="205"/>
      <c r="DS101" s="205"/>
      <c r="DT101" s="205"/>
      <c r="DU101" s="205"/>
      <c r="DV101" s="205"/>
      <c r="DW101" s="205"/>
      <c r="DX101" s="205"/>
      <c r="DY101" s="205"/>
      <c r="DZ101" s="205"/>
      <c r="EA101" s="205"/>
      <c r="EB101" s="205"/>
    </row>
    <row r="102" spans="1:132" ht="15.75" customHeight="1" x14ac:dyDescent="0.3">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05"/>
      <c r="DI102" s="205"/>
      <c r="DJ102" s="205"/>
      <c r="DK102" s="205"/>
      <c r="DL102" s="205"/>
      <c r="DM102" s="205"/>
      <c r="DN102" s="205"/>
      <c r="DO102" s="205"/>
      <c r="DP102" s="205"/>
      <c r="DQ102" s="205"/>
      <c r="DR102" s="205"/>
      <c r="DS102" s="205"/>
      <c r="DT102" s="205"/>
      <c r="DU102" s="205"/>
      <c r="DV102" s="205"/>
      <c r="DW102" s="205"/>
      <c r="DX102" s="205"/>
      <c r="DY102" s="205"/>
      <c r="DZ102" s="205"/>
      <c r="EA102" s="205"/>
      <c r="EB102" s="205"/>
    </row>
    <row r="103" spans="1:132" ht="15.75" customHeight="1" x14ac:dyDescent="0.3">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205"/>
      <c r="BX103" s="205"/>
      <c r="BY103" s="205"/>
      <c r="BZ103" s="205"/>
      <c r="CA103" s="205"/>
      <c r="CB103" s="205"/>
      <c r="CC103" s="205"/>
      <c r="CD103" s="205"/>
      <c r="CE103" s="205"/>
      <c r="CF103" s="205"/>
      <c r="CG103" s="205"/>
      <c r="CH103" s="205"/>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5"/>
      <c r="DF103" s="205"/>
      <c r="DG103" s="205"/>
      <c r="DH103" s="205"/>
      <c r="DI103" s="205"/>
      <c r="DJ103" s="205"/>
      <c r="DK103" s="205"/>
      <c r="DL103" s="205"/>
      <c r="DM103" s="205"/>
      <c r="DN103" s="205"/>
      <c r="DO103" s="205"/>
      <c r="DP103" s="205"/>
      <c r="DQ103" s="205"/>
      <c r="DR103" s="205"/>
      <c r="DS103" s="205"/>
      <c r="DT103" s="205"/>
      <c r="DU103" s="205"/>
      <c r="DV103" s="205"/>
      <c r="DW103" s="205"/>
      <c r="DX103" s="205"/>
      <c r="DY103" s="205"/>
      <c r="DZ103" s="205"/>
      <c r="EA103" s="205"/>
      <c r="EB103" s="205"/>
    </row>
    <row r="104" spans="1:132" ht="15.75" customHeight="1" x14ac:dyDescent="0.3">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5"/>
      <c r="DF104" s="205"/>
      <c r="DG104" s="205"/>
      <c r="DH104" s="205"/>
      <c r="DI104" s="205"/>
      <c r="DJ104" s="205"/>
      <c r="DK104" s="205"/>
      <c r="DL104" s="205"/>
      <c r="DM104" s="205"/>
      <c r="DN104" s="205"/>
      <c r="DO104" s="205"/>
      <c r="DP104" s="205"/>
      <c r="DQ104" s="205"/>
      <c r="DR104" s="205"/>
      <c r="DS104" s="205"/>
      <c r="DT104" s="205"/>
      <c r="DU104" s="205"/>
      <c r="DV104" s="205"/>
      <c r="DW104" s="205"/>
      <c r="DX104" s="205"/>
      <c r="DY104" s="205"/>
      <c r="DZ104" s="205"/>
      <c r="EA104" s="205"/>
      <c r="EB104" s="205"/>
    </row>
    <row r="105" spans="1:132" ht="15.75" customHeight="1" x14ac:dyDescent="0.3">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205"/>
      <c r="DQ105" s="205"/>
      <c r="DR105" s="205"/>
      <c r="DS105" s="205"/>
      <c r="DT105" s="205"/>
      <c r="DU105" s="205"/>
      <c r="DV105" s="205"/>
      <c r="DW105" s="205"/>
      <c r="DX105" s="205"/>
      <c r="DY105" s="205"/>
      <c r="DZ105" s="205"/>
      <c r="EA105" s="205"/>
      <c r="EB105" s="205"/>
    </row>
    <row r="106" spans="1:132" ht="15.75" customHeight="1" x14ac:dyDescent="0.3">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205"/>
      <c r="BX106" s="205"/>
      <c r="BY106" s="205"/>
      <c r="BZ106" s="205"/>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05"/>
      <c r="DK106" s="205"/>
      <c r="DL106" s="205"/>
      <c r="DM106" s="205"/>
      <c r="DN106" s="205"/>
      <c r="DO106" s="205"/>
      <c r="DP106" s="205"/>
      <c r="DQ106" s="205"/>
      <c r="DR106" s="205"/>
      <c r="DS106" s="205"/>
      <c r="DT106" s="205"/>
      <c r="DU106" s="205"/>
      <c r="DV106" s="205"/>
      <c r="DW106" s="205"/>
      <c r="DX106" s="205"/>
      <c r="DY106" s="205"/>
      <c r="DZ106" s="205"/>
      <c r="EA106" s="205"/>
      <c r="EB106" s="205"/>
    </row>
    <row r="107" spans="1:132" ht="15.75" customHeight="1" x14ac:dyDescent="0.3">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s="205"/>
      <c r="BX107" s="205"/>
      <c r="BY107" s="205"/>
      <c r="BZ107" s="205"/>
      <c r="CA107" s="205"/>
      <c r="CB107" s="205"/>
      <c r="CC107" s="205"/>
      <c r="CD107" s="205"/>
      <c r="CE107" s="205"/>
      <c r="CF107" s="205"/>
      <c r="CG107" s="205"/>
      <c r="CH107" s="205"/>
      <c r="CI107" s="205"/>
      <c r="CJ107" s="205"/>
      <c r="CK107" s="205"/>
      <c r="CL107" s="205"/>
      <c r="CM107" s="205"/>
      <c r="CN107" s="205"/>
      <c r="CO107" s="205"/>
      <c r="CP107" s="205"/>
      <c r="CQ107" s="205"/>
      <c r="CR107" s="205"/>
      <c r="CS107" s="205"/>
      <c r="CT107" s="205"/>
      <c r="CU107" s="205"/>
      <c r="CV107" s="205"/>
      <c r="CW107" s="205"/>
      <c r="CX107" s="205"/>
      <c r="CY107" s="205"/>
      <c r="CZ107" s="205"/>
      <c r="DA107" s="205"/>
      <c r="DB107" s="205"/>
      <c r="DC107" s="205"/>
      <c r="DD107" s="205"/>
      <c r="DE107" s="205"/>
      <c r="DF107" s="205"/>
      <c r="DG107" s="205"/>
      <c r="DH107" s="205"/>
      <c r="DI107" s="205"/>
      <c r="DJ107" s="205"/>
      <c r="DK107" s="205"/>
      <c r="DL107" s="205"/>
      <c r="DM107" s="205"/>
      <c r="DN107" s="205"/>
      <c r="DO107" s="205"/>
      <c r="DP107" s="205"/>
      <c r="DQ107" s="205"/>
      <c r="DR107" s="205"/>
      <c r="DS107" s="205"/>
      <c r="DT107" s="205"/>
      <c r="DU107" s="205"/>
      <c r="DV107" s="205"/>
      <c r="DW107" s="205"/>
      <c r="DX107" s="205"/>
      <c r="DY107" s="205"/>
      <c r="DZ107" s="205"/>
      <c r="EA107" s="205"/>
      <c r="EB107" s="205"/>
    </row>
    <row r="108" spans="1:132" ht="15.75" customHeight="1" x14ac:dyDescent="0.3">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c r="BS108" s="205"/>
      <c r="BT108" s="205"/>
      <c r="BU108" s="205"/>
      <c r="BV108" s="205"/>
      <c r="BW108" s="205"/>
      <c r="BX108" s="205"/>
      <c r="BY108" s="205"/>
      <c r="BZ108" s="205"/>
      <c r="CA108" s="205"/>
      <c r="CB108" s="205"/>
      <c r="CC108" s="205"/>
      <c r="CD108" s="205"/>
      <c r="CE108" s="205"/>
      <c r="CF108" s="205"/>
      <c r="CG108" s="205"/>
      <c r="CH108" s="205"/>
      <c r="CI108" s="205"/>
      <c r="CJ108" s="205"/>
      <c r="CK108" s="205"/>
      <c r="CL108" s="205"/>
      <c r="CM108" s="205"/>
      <c r="CN108" s="205"/>
      <c r="CO108" s="205"/>
      <c r="CP108" s="205"/>
      <c r="CQ108" s="205"/>
      <c r="CR108" s="205"/>
      <c r="CS108" s="205"/>
      <c r="CT108" s="205"/>
      <c r="CU108" s="205"/>
      <c r="CV108" s="205"/>
      <c r="CW108" s="205"/>
      <c r="CX108" s="205"/>
      <c r="CY108" s="205"/>
      <c r="CZ108" s="205"/>
      <c r="DA108" s="205"/>
      <c r="DB108" s="205"/>
      <c r="DC108" s="205"/>
      <c r="DD108" s="205"/>
      <c r="DE108" s="205"/>
      <c r="DF108" s="205"/>
      <c r="DG108" s="205"/>
      <c r="DH108" s="205"/>
      <c r="DI108" s="205"/>
      <c r="DJ108" s="205"/>
      <c r="DK108" s="205"/>
      <c r="DL108" s="205"/>
      <c r="DM108" s="205"/>
      <c r="DN108" s="205"/>
      <c r="DO108" s="205"/>
      <c r="DP108" s="205"/>
      <c r="DQ108" s="205"/>
      <c r="DR108" s="205"/>
      <c r="DS108" s="205"/>
      <c r="DT108" s="205"/>
      <c r="DU108" s="205"/>
      <c r="DV108" s="205"/>
      <c r="DW108" s="205"/>
      <c r="DX108" s="205"/>
      <c r="DY108" s="205"/>
      <c r="DZ108" s="205"/>
      <c r="EA108" s="205"/>
      <c r="EB108" s="205"/>
    </row>
    <row r="109" spans="1:132" ht="15.75" customHeight="1" x14ac:dyDescent="0.3">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s="205"/>
      <c r="BX109" s="205"/>
      <c r="BY109" s="205"/>
      <c r="BZ109" s="205"/>
      <c r="CA109" s="205"/>
      <c r="CB109" s="205"/>
      <c r="CC109" s="205"/>
      <c r="CD109" s="205"/>
      <c r="CE109" s="205"/>
      <c r="CF109" s="205"/>
      <c r="CG109" s="205"/>
      <c r="CH109" s="205"/>
      <c r="CI109" s="205"/>
      <c r="CJ109" s="205"/>
      <c r="CK109" s="205"/>
      <c r="CL109" s="205"/>
      <c r="CM109" s="205"/>
      <c r="CN109" s="205"/>
      <c r="CO109" s="205"/>
      <c r="CP109" s="205"/>
      <c r="CQ109" s="205"/>
      <c r="CR109" s="205"/>
      <c r="CS109" s="205"/>
      <c r="CT109" s="205"/>
      <c r="CU109" s="205"/>
      <c r="CV109" s="205"/>
      <c r="CW109" s="205"/>
      <c r="CX109" s="205"/>
      <c r="CY109" s="205"/>
      <c r="CZ109" s="205"/>
      <c r="DA109" s="205"/>
      <c r="DB109" s="205"/>
      <c r="DC109" s="205"/>
      <c r="DD109" s="205"/>
      <c r="DE109" s="205"/>
      <c r="DF109" s="205"/>
      <c r="DG109" s="205"/>
      <c r="DH109" s="205"/>
      <c r="DI109" s="205"/>
      <c r="DJ109" s="205"/>
      <c r="DK109" s="205"/>
      <c r="DL109" s="205"/>
      <c r="DM109" s="205"/>
      <c r="DN109" s="205"/>
      <c r="DO109" s="205"/>
      <c r="DP109" s="205"/>
      <c r="DQ109" s="205"/>
      <c r="DR109" s="205"/>
      <c r="DS109" s="205"/>
      <c r="DT109" s="205"/>
      <c r="DU109" s="205"/>
      <c r="DV109" s="205"/>
      <c r="DW109" s="205"/>
      <c r="DX109" s="205"/>
      <c r="DY109" s="205"/>
      <c r="DZ109" s="205"/>
      <c r="EA109" s="205"/>
      <c r="EB109" s="205"/>
    </row>
    <row r="110" spans="1:132" ht="15.75" customHeight="1" x14ac:dyDescent="0.3">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205"/>
      <c r="BX110" s="205"/>
      <c r="BY110" s="205"/>
      <c r="BZ110" s="205"/>
      <c r="CA110" s="205"/>
      <c r="CB110" s="205"/>
      <c r="CC110" s="205"/>
      <c r="CD110" s="205"/>
      <c r="CE110" s="205"/>
      <c r="CF110" s="205"/>
      <c r="CG110" s="205"/>
      <c r="CH110" s="205"/>
      <c r="CI110" s="205"/>
      <c r="CJ110" s="205"/>
      <c r="CK110" s="205"/>
      <c r="CL110" s="205"/>
      <c r="CM110" s="205"/>
      <c r="CN110" s="205"/>
      <c r="CO110" s="205"/>
      <c r="CP110" s="205"/>
      <c r="CQ110" s="205"/>
      <c r="CR110" s="205"/>
      <c r="CS110" s="205"/>
      <c r="CT110" s="205"/>
      <c r="CU110" s="205"/>
      <c r="CV110" s="205"/>
      <c r="CW110" s="205"/>
      <c r="CX110" s="205"/>
      <c r="CY110" s="205"/>
      <c r="CZ110" s="205"/>
      <c r="DA110" s="205"/>
      <c r="DB110" s="205"/>
      <c r="DC110" s="205"/>
      <c r="DD110" s="205"/>
      <c r="DE110" s="205"/>
      <c r="DF110" s="205"/>
      <c r="DG110" s="205"/>
      <c r="DH110" s="205"/>
      <c r="DI110" s="205"/>
      <c r="DJ110" s="205"/>
      <c r="DK110" s="205"/>
      <c r="DL110" s="205"/>
      <c r="DM110" s="205"/>
      <c r="DN110" s="205"/>
      <c r="DO110" s="205"/>
      <c r="DP110" s="205"/>
      <c r="DQ110" s="205"/>
      <c r="DR110" s="205"/>
      <c r="DS110" s="205"/>
      <c r="DT110" s="205"/>
      <c r="DU110" s="205"/>
      <c r="DV110" s="205"/>
      <c r="DW110" s="205"/>
      <c r="DX110" s="205"/>
      <c r="DY110" s="205"/>
      <c r="DZ110" s="205"/>
      <c r="EA110" s="205"/>
      <c r="EB110" s="205"/>
    </row>
    <row r="111" spans="1:132" ht="15.75" customHeight="1" x14ac:dyDescent="0.3">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205"/>
      <c r="BX111" s="205"/>
      <c r="BY111" s="205"/>
      <c r="BZ111" s="205"/>
      <c r="CA111" s="205"/>
      <c r="CB111" s="205"/>
      <c r="CC111" s="205"/>
      <c r="CD111" s="205"/>
      <c r="CE111" s="205"/>
      <c r="CF111" s="205"/>
      <c r="CG111" s="205"/>
      <c r="CH111" s="205"/>
      <c r="CI111" s="205"/>
      <c r="CJ111" s="205"/>
      <c r="CK111" s="205"/>
      <c r="CL111" s="205"/>
      <c r="CM111" s="205"/>
      <c r="CN111" s="205"/>
      <c r="CO111" s="205"/>
      <c r="CP111" s="205"/>
      <c r="CQ111" s="205"/>
      <c r="CR111" s="205"/>
      <c r="CS111" s="205"/>
      <c r="CT111" s="205"/>
      <c r="CU111" s="205"/>
      <c r="CV111" s="205"/>
      <c r="CW111" s="205"/>
      <c r="CX111" s="205"/>
      <c r="CY111" s="205"/>
      <c r="CZ111" s="205"/>
      <c r="DA111" s="205"/>
      <c r="DB111" s="205"/>
      <c r="DC111" s="205"/>
      <c r="DD111" s="205"/>
      <c r="DE111" s="205"/>
      <c r="DF111" s="205"/>
      <c r="DG111" s="205"/>
      <c r="DH111" s="205"/>
      <c r="DI111" s="205"/>
      <c r="DJ111" s="205"/>
      <c r="DK111" s="205"/>
      <c r="DL111" s="205"/>
      <c r="DM111" s="205"/>
      <c r="DN111" s="205"/>
      <c r="DO111" s="205"/>
      <c r="DP111" s="205"/>
      <c r="DQ111" s="205"/>
      <c r="DR111" s="205"/>
      <c r="DS111" s="205"/>
      <c r="DT111" s="205"/>
      <c r="DU111" s="205"/>
      <c r="DV111" s="205"/>
      <c r="DW111" s="205"/>
      <c r="DX111" s="205"/>
      <c r="DY111" s="205"/>
      <c r="DZ111" s="205"/>
      <c r="EA111" s="205"/>
      <c r="EB111" s="205"/>
    </row>
    <row r="112" spans="1:132" ht="15.75" customHeight="1" x14ac:dyDescent="0.3">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205"/>
      <c r="BX112" s="205"/>
      <c r="BY112" s="205"/>
      <c r="BZ112" s="205"/>
      <c r="CA112" s="205"/>
      <c r="CB112" s="205"/>
      <c r="CC112" s="205"/>
      <c r="CD112" s="205"/>
      <c r="CE112" s="205"/>
      <c r="CF112" s="205"/>
      <c r="CG112" s="205"/>
      <c r="CH112" s="205"/>
      <c r="CI112" s="205"/>
      <c r="CJ112" s="205"/>
      <c r="CK112" s="205"/>
      <c r="CL112" s="205"/>
      <c r="CM112" s="205"/>
      <c r="CN112" s="205"/>
      <c r="CO112" s="205"/>
      <c r="CP112" s="205"/>
      <c r="CQ112" s="205"/>
      <c r="CR112" s="205"/>
      <c r="CS112" s="205"/>
      <c r="CT112" s="205"/>
      <c r="CU112" s="205"/>
      <c r="CV112" s="205"/>
      <c r="CW112" s="205"/>
      <c r="CX112" s="205"/>
      <c r="CY112" s="205"/>
      <c r="CZ112" s="205"/>
      <c r="DA112" s="205"/>
      <c r="DB112" s="205"/>
      <c r="DC112" s="205"/>
      <c r="DD112" s="205"/>
      <c r="DE112" s="205"/>
      <c r="DF112" s="205"/>
      <c r="DG112" s="205"/>
      <c r="DH112" s="205"/>
      <c r="DI112" s="205"/>
      <c r="DJ112" s="205"/>
      <c r="DK112" s="205"/>
      <c r="DL112" s="205"/>
      <c r="DM112" s="205"/>
      <c r="DN112" s="205"/>
      <c r="DO112" s="205"/>
      <c r="DP112" s="205"/>
      <c r="DQ112" s="205"/>
      <c r="DR112" s="205"/>
      <c r="DS112" s="205"/>
      <c r="DT112" s="205"/>
      <c r="DU112" s="205"/>
      <c r="DV112" s="205"/>
      <c r="DW112" s="205"/>
      <c r="DX112" s="205"/>
      <c r="DY112" s="205"/>
      <c r="DZ112" s="205"/>
      <c r="EA112" s="205"/>
      <c r="EB112" s="205"/>
    </row>
    <row r="113" spans="1:132" ht="15.75" customHeight="1" x14ac:dyDescent="0.3">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c r="BR113" s="205"/>
      <c r="BS113" s="205"/>
      <c r="BT113" s="205"/>
      <c r="BU113" s="205"/>
      <c r="BV113" s="205"/>
      <c r="BW113" s="205"/>
      <c r="BX113" s="205"/>
      <c r="BY113" s="205"/>
      <c r="BZ113" s="205"/>
      <c r="CA113" s="205"/>
      <c r="CB113" s="205"/>
      <c r="CC113" s="205"/>
      <c r="CD113" s="205"/>
      <c r="CE113" s="205"/>
      <c r="CF113" s="205"/>
      <c r="CG113" s="205"/>
      <c r="CH113" s="205"/>
      <c r="CI113" s="205"/>
      <c r="CJ113" s="205"/>
      <c r="CK113" s="205"/>
      <c r="CL113" s="205"/>
      <c r="CM113" s="205"/>
      <c r="CN113" s="205"/>
      <c r="CO113" s="205"/>
      <c r="CP113" s="205"/>
      <c r="CQ113" s="205"/>
      <c r="CR113" s="205"/>
      <c r="CS113" s="205"/>
      <c r="CT113" s="205"/>
      <c r="CU113" s="205"/>
      <c r="CV113" s="205"/>
      <c r="CW113" s="205"/>
      <c r="CX113" s="205"/>
      <c r="CY113" s="205"/>
      <c r="CZ113" s="205"/>
      <c r="DA113" s="205"/>
      <c r="DB113" s="205"/>
      <c r="DC113" s="205"/>
      <c r="DD113" s="205"/>
      <c r="DE113" s="205"/>
      <c r="DF113" s="205"/>
      <c r="DG113" s="205"/>
      <c r="DH113" s="205"/>
      <c r="DI113" s="205"/>
      <c r="DJ113" s="205"/>
      <c r="DK113" s="205"/>
      <c r="DL113" s="205"/>
      <c r="DM113" s="205"/>
      <c r="DN113" s="205"/>
      <c r="DO113" s="205"/>
      <c r="DP113" s="205"/>
      <c r="DQ113" s="205"/>
      <c r="DR113" s="205"/>
      <c r="DS113" s="205"/>
      <c r="DT113" s="205"/>
      <c r="DU113" s="205"/>
      <c r="DV113" s="205"/>
      <c r="DW113" s="205"/>
      <c r="DX113" s="205"/>
      <c r="DY113" s="205"/>
      <c r="DZ113" s="205"/>
      <c r="EA113" s="205"/>
      <c r="EB113" s="205"/>
    </row>
    <row r="114" spans="1:132" ht="15.75" customHeight="1" x14ac:dyDescent="0.3">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c r="BR114" s="205"/>
      <c r="BS114" s="205"/>
      <c r="BT114" s="205"/>
      <c r="BU114" s="205"/>
      <c r="BV114" s="205"/>
      <c r="BW114" s="205"/>
      <c r="BX114" s="205"/>
      <c r="BY114" s="205"/>
      <c r="BZ114" s="205"/>
      <c r="CA114" s="205"/>
      <c r="CB114" s="205"/>
      <c r="CC114" s="205"/>
      <c r="CD114" s="205"/>
      <c r="CE114" s="205"/>
      <c r="CF114" s="205"/>
      <c r="CG114" s="205"/>
      <c r="CH114" s="205"/>
      <c r="CI114" s="205"/>
      <c r="CJ114" s="205"/>
      <c r="CK114" s="205"/>
      <c r="CL114" s="205"/>
      <c r="CM114" s="205"/>
      <c r="CN114" s="205"/>
      <c r="CO114" s="205"/>
      <c r="CP114" s="205"/>
      <c r="CQ114" s="205"/>
      <c r="CR114" s="205"/>
      <c r="CS114" s="205"/>
      <c r="CT114" s="205"/>
      <c r="CU114" s="205"/>
      <c r="CV114" s="205"/>
      <c r="CW114" s="205"/>
      <c r="CX114" s="205"/>
      <c r="CY114" s="205"/>
      <c r="CZ114" s="205"/>
      <c r="DA114" s="205"/>
      <c r="DB114" s="205"/>
      <c r="DC114" s="205"/>
      <c r="DD114" s="205"/>
      <c r="DE114" s="205"/>
      <c r="DF114" s="205"/>
      <c r="DG114" s="205"/>
      <c r="DH114" s="205"/>
      <c r="DI114" s="205"/>
      <c r="DJ114" s="205"/>
      <c r="DK114" s="205"/>
      <c r="DL114" s="205"/>
      <c r="DM114" s="205"/>
      <c r="DN114" s="205"/>
      <c r="DO114" s="205"/>
      <c r="DP114" s="205"/>
      <c r="DQ114" s="205"/>
      <c r="DR114" s="205"/>
      <c r="DS114" s="205"/>
      <c r="DT114" s="205"/>
      <c r="DU114" s="205"/>
      <c r="DV114" s="205"/>
      <c r="DW114" s="205"/>
      <c r="DX114" s="205"/>
      <c r="DY114" s="205"/>
      <c r="DZ114" s="205"/>
      <c r="EA114" s="205"/>
      <c r="EB114" s="205"/>
    </row>
    <row r="115" spans="1:132" ht="15.75" customHeight="1" x14ac:dyDescent="0.3">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c r="BR115" s="205"/>
      <c r="BS115" s="205"/>
      <c r="BT115" s="205"/>
      <c r="BU115" s="205"/>
      <c r="BV115" s="205"/>
      <c r="BW115" s="205"/>
      <c r="BX115" s="205"/>
      <c r="BY115" s="205"/>
      <c r="BZ115" s="205"/>
      <c r="CA115" s="205"/>
      <c r="CB115" s="205"/>
      <c r="CC115" s="205"/>
      <c r="CD115" s="205"/>
      <c r="CE115" s="205"/>
      <c r="CF115" s="205"/>
      <c r="CG115" s="205"/>
      <c r="CH115" s="205"/>
      <c r="CI115" s="205"/>
      <c r="CJ115" s="205"/>
      <c r="CK115" s="205"/>
      <c r="CL115" s="205"/>
      <c r="CM115" s="205"/>
      <c r="CN115" s="205"/>
      <c r="CO115" s="205"/>
      <c r="CP115" s="205"/>
      <c r="CQ115" s="205"/>
      <c r="CR115" s="205"/>
      <c r="CS115" s="205"/>
      <c r="CT115" s="205"/>
      <c r="CU115" s="205"/>
      <c r="CV115" s="205"/>
      <c r="CW115" s="205"/>
      <c r="CX115" s="205"/>
      <c r="CY115" s="205"/>
      <c r="CZ115" s="205"/>
      <c r="DA115" s="205"/>
      <c r="DB115" s="205"/>
      <c r="DC115" s="205"/>
      <c r="DD115" s="205"/>
      <c r="DE115" s="205"/>
      <c r="DF115" s="205"/>
      <c r="DG115" s="205"/>
      <c r="DH115" s="205"/>
      <c r="DI115" s="205"/>
      <c r="DJ115" s="205"/>
      <c r="DK115" s="205"/>
      <c r="DL115" s="205"/>
      <c r="DM115" s="205"/>
      <c r="DN115" s="205"/>
      <c r="DO115" s="205"/>
      <c r="DP115" s="205"/>
      <c r="DQ115" s="205"/>
      <c r="DR115" s="205"/>
      <c r="DS115" s="205"/>
      <c r="DT115" s="205"/>
      <c r="DU115" s="205"/>
      <c r="DV115" s="205"/>
      <c r="DW115" s="205"/>
      <c r="DX115" s="205"/>
      <c r="DY115" s="205"/>
      <c r="DZ115" s="205"/>
      <c r="EA115" s="205"/>
      <c r="EB115" s="205"/>
    </row>
    <row r="116" spans="1:132" ht="15.75" customHeight="1" x14ac:dyDescent="0.3">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5"/>
      <c r="BR116" s="205"/>
      <c r="BS116" s="205"/>
      <c r="BT116" s="205"/>
      <c r="BU116" s="205"/>
      <c r="BV116" s="205"/>
      <c r="BW116" s="205"/>
      <c r="BX116" s="205"/>
      <c r="BY116" s="205"/>
      <c r="BZ116" s="205"/>
      <c r="CA116" s="205"/>
      <c r="CB116" s="205"/>
      <c r="CC116" s="205"/>
      <c r="CD116" s="205"/>
      <c r="CE116" s="205"/>
      <c r="CF116" s="205"/>
      <c r="CG116" s="205"/>
      <c r="CH116" s="205"/>
      <c r="CI116" s="205"/>
      <c r="CJ116" s="205"/>
      <c r="CK116" s="205"/>
      <c r="CL116" s="205"/>
      <c r="CM116" s="205"/>
      <c r="CN116" s="205"/>
      <c r="CO116" s="205"/>
      <c r="CP116" s="205"/>
      <c r="CQ116" s="205"/>
      <c r="CR116" s="205"/>
      <c r="CS116" s="205"/>
      <c r="CT116" s="205"/>
      <c r="CU116" s="205"/>
      <c r="CV116" s="205"/>
      <c r="CW116" s="205"/>
      <c r="CX116" s="205"/>
      <c r="CY116" s="205"/>
      <c r="CZ116" s="205"/>
      <c r="DA116" s="205"/>
      <c r="DB116" s="205"/>
      <c r="DC116" s="205"/>
      <c r="DD116" s="205"/>
      <c r="DE116" s="205"/>
      <c r="DF116" s="205"/>
      <c r="DG116" s="205"/>
      <c r="DH116" s="205"/>
      <c r="DI116" s="205"/>
      <c r="DJ116" s="205"/>
      <c r="DK116" s="205"/>
      <c r="DL116" s="205"/>
      <c r="DM116" s="205"/>
      <c r="DN116" s="205"/>
      <c r="DO116" s="205"/>
      <c r="DP116" s="205"/>
      <c r="DQ116" s="205"/>
      <c r="DR116" s="205"/>
      <c r="DS116" s="205"/>
      <c r="DT116" s="205"/>
      <c r="DU116" s="205"/>
      <c r="DV116" s="205"/>
      <c r="DW116" s="205"/>
      <c r="DX116" s="205"/>
      <c r="DY116" s="205"/>
      <c r="DZ116" s="205"/>
      <c r="EA116" s="205"/>
      <c r="EB116" s="205"/>
    </row>
    <row r="117" spans="1:132" ht="15.75" customHeight="1" x14ac:dyDescent="0.3">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c r="BR117" s="205"/>
      <c r="BS117" s="205"/>
      <c r="BT117" s="205"/>
      <c r="BU117" s="205"/>
      <c r="BV117" s="205"/>
      <c r="BW117" s="205"/>
      <c r="BX117" s="205"/>
      <c r="BY117" s="205"/>
      <c r="BZ117" s="205"/>
      <c r="CA117" s="205"/>
      <c r="CB117" s="205"/>
      <c r="CC117" s="205"/>
      <c r="CD117" s="205"/>
      <c r="CE117" s="205"/>
      <c r="CF117" s="205"/>
      <c r="CG117" s="205"/>
      <c r="CH117" s="205"/>
      <c r="CI117" s="205"/>
      <c r="CJ117" s="205"/>
      <c r="CK117" s="205"/>
      <c r="CL117" s="205"/>
      <c r="CM117" s="205"/>
      <c r="CN117" s="205"/>
      <c r="CO117" s="205"/>
      <c r="CP117" s="205"/>
      <c r="CQ117" s="205"/>
      <c r="CR117" s="205"/>
      <c r="CS117" s="205"/>
      <c r="CT117" s="205"/>
      <c r="CU117" s="205"/>
      <c r="CV117" s="205"/>
      <c r="CW117" s="205"/>
      <c r="CX117" s="205"/>
      <c r="CY117" s="205"/>
      <c r="CZ117" s="205"/>
      <c r="DA117" s="205"/>
      <c r="DB117" s="205"/>
      <c r="DC117" s="205"/>
      <c r="DD117" s="205"/>
      <c r="DE117" s="205"/>
      <c r="DF117" s="205"/>
      <c r="DG117" s="205"/>
      <c r="DH117" s="205"/>
      <c r="DI117" s="205"/>
      <c r="DJ117" s="205"/>
      <c r="DK117" s="205"/>
      <c r="DL117" s="205"/>
      <c r="DM117" s="205"/>
      <c r="DN117" s="205"/>
      <c r="DO117" s="205"/>
      <c r="DP117" s="205"/>
      <c r="DQ117" s="205"/>
      <c r="DR117" s="205"/>
      <c r="DS117" s="205"/>
      <c r="DT117" s="205"/>
      <c r="DU117" s="205"/>
      <c r="DV117" s="205"/>
      <c r="DW117" s="205"/>
      <c r="DX117" s="205"/>
      <c r="DY117" s="205"/>
      <c r="DZ117" s="205"/>
      <c r="EA117" s="205"/>
      <c r="EB117" s="205"/>
    </row>
    <row r="118" spans="1:132" ht="15.75" customHeight="1" x14ac:dyDescent="0.3">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c r="BR118" s="205"/>
      <c r="BS118" s="205"/>
      <c r="BT118" s="205"/>
      <c r="BU118" s="205"/>
      <c r="BV118" s="205"/>
      <c r="BW118" s="205"/>
      <c r="BX118" s="205"/>
      <c r="BY118" s="205"/>
      <c r="BZ118" s="205"/>
      <c r="CA118" s="205"/>
      <c r="CB118" s="205"/>
      <c r="CC118" s="205"/>
      <c r="CD118" s="205"/>
      <c r="CE118" s="205"/>
      <c r="CF118" s="205"/>
      <c r="CG118" s="205"/>
      <c r="CH118" s="205"/>
      <c r="CI118" s="205"/>
      <c r="CJ118" s="205"/>
      <c r="CK118" s="205"/>
      <c r="CL118" s="205"/>
      <c r="CM118" s="205"/>
      <c r="CN118" s="205"/>
      <c r="CO118" s="205"/>
      <c r="CP118" s="205"/>
      <c r="CQ118" s="205"/>
      <c r="CR118" s="205"/>
      <c r="CS118" s="205"/>
      <c r="CT118" s="205"/>
      <c r="CU118" s="205"/>
      <c r="CV118" s="205"/>
      <c r="CW118" s="205"/>
      <c r="CX118" s="205"/>
      <c r="CY118" s="205"/>
      <c r="CZ118" s="205"/>
      <c r="DA118" s="205"/>
      <c r="DB118" s="205"/>
      <c r="DC118" s="205"/>
      <c r="DD118" s="205"/>
      <c r="DE118" s="205"/>
      <c r="DF118" s="205"/>
      <c r="DG118" s="205"/>
      <c r="DH118" s="205"/>
      <c r="DI118" s="205"/>
      <c r="DJ118" s="205"/>
      <c r="DK118" s="205"/>
      <c r="DL118" s="205"/>
      <c r="DM118" s="205"/>
      <c r="DN118" s="205"/>
      <c r="DO118" s="205"/>
      <c r="DP118" s="205"/>
      <c r="DQ118" s="205"/>
      <c r="DR118" s="205"/>
      <c r="DS118" s="205"/>
      <c r="DT118" s="205"/>
      <c r="DU118" s="205"/>
      <c r="DV118" s="205"/>
      <c r="DW118" s="205"/>
      <c r="DX118" s="205"/>
      <c r="DY118" s="205"/>
      <c r="DZ118" s="205"/>
      <c r="EA118" s="205"/>
      <c r="EB118" s="205"/>
    </row>
    <row r="119" spans="1:132" ht="15.75" customHeight="1" x14ac:dyDescent="0.3">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205"/>
      <c r="BQ119" s="205"/>
      <c r="BR119" s="205"/>
      <c r="BS119" s="205"/>
      <c r="BT119" s="205"/>
      <c r="BU119" s="205"/>
      <c r="BV119" s="205"/>
      <c r="BW119" s="205"/>
      <c r="BX119" s="205"/>
      <c r="BY119" s="205"/>
      <c r="BZ119" s="205"/>
      <c r="CA119" s="205"/>
      <c r="CB119" s="205"/>
      <c r="CC119" s="205"/>
      <c r="CD119" s="205"/>
      <c r="CE119" s="205"/>
      <c r="CF119" s="205"/>
      <c r="CG119" s="205"/>
      <c r="CH119" s="205"/>
      <c r="CI119" s="205"/>
      <c r="CJ119" s="205"/>
      <c r="CK119" s="205"/>
      <c r="CL119" s="205"/>
      <c r="CM119" s="205"/>
      <c r="CN119" s="205"/>
      <c r="CO119" s="205"/>
      <c r="CP119" s="205"/>
      <c r="CQ119" s="205"/>
      <c r="CR119" s="205"/>
      <c r="CS119" s="205"/>
      <c r="CT119" s="205"/>
      <c r="CU119" s="205"/>
      <c r="CV119" s="205"/>
      <c r="CW119" s="205"/>
      <c r="CX119" s="205"/>
      <c r="CY119" s="205"/>
      <c r="CZ119" s="205"/>
      <c r="DA119" s="205"/>
      <c r="DB119" s="205"/>
      <c r="DC119" s="205"/>
      <c r="DD119" s="205"/>
      <c r="DE119" s="205"/>
      <c r="DF119" s="205"/>
      <c r="DG119" s="205"/>
      <c r="DH119" s="205"/>
      <c r="DI119" s="205"/>
      <c r="DJ119" s="205"/>
      <c r="DK119" s="205"/>
      <c r="DL119" s="205"/>
      <c r="DM119" s="205"/>
      <c r="DN119" s="205"/>
      <c r="DO119" s="205"/>
      <c r="DP119" s="205"/>
      <c r="DQ119" s="205"/>
      <c r="DR119" s="205"/>
      <c r="DS119" s="205"/>
      <c r="DT119" s="205"/>
      <c r="DU119" s="205"/>
      <c r="DV119" s="205"/>
      <c r="DW119" s="205"/>
      <c r="DX119" s="205"/>
      <c r="DY119" s="205"/>
      <c r="DZ119" s="205"/>
      <c r="EA119" s="205"/>
      <c r="EB119" s="205"/>
    </row>
    <row r="120" spans="1:132" ht="15.75" customHeight="1" x14ac:dyDescent="0.3">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c r="BR120" s="205"/>
      <c r="BS120" s="205"/>
      <c r="BT120" s="205"/>
      <c r="BU120" s="205"/>
      <c r="BV120" s="205"/>
      <c r="BW120" s="205"/>
      <c r="BX120" s="205"/>
      <c r="BY120" s="205"/>
      <c r="BZ120" s="205"/>
      <c r="CA120" s="205"/>
      <c r="CB120" s="205"/>
      <c r="CC120" s="205"/>
      <c r="CD120" s="205"/>
      <c r="CE120" s="205"/>
      <c r="CF120" s="205"/>
      <c r="CG120" s="205"/>
      <c r="CH120" s="205"/>
      <c r="CI120" s="205"/>
      <c r="CJ120" s="205"/>
      <c r="CK120" s="205"/>
      <c r="CL120" s="205"/>
      <c r="CM120" s="205"/>
      <c r="CN120" s="205"/>
      <c r="CO120" s="205"/>
      <c r="CP120" s="205"/>
      <c r="CQ120" s="205"/>
      <c r="CR120" s="205"/>
      <c r="CS120" s="205"/>
      <c r="CT120" s="205"/>
      <c r="CU120" s="205"/>
      <c r="CV120" s="205"/>
      <c r="CW120" s="205"/>
      <c r="CX120" s="205"/>
      <c r="CY120" s="205"/>
      <c r="CZ120" s="205"/>
      <c r="DA120" s="205"/>
      <c r="DB120" s="205"/>
      <c r="DC120" s="205"/>
      <c r="DD120" s="205"/>
      <c r="DE120" s="205"/>
      <c r="DF120" s="205"/>
      <c r="DG120" s="205"/>
      <c r="DH120" s="205"/>
      <c r="DI120" s="205"/>
      <c r="DJ120" s="205"/>
      <c r="DK120" s="205"/>
      <c r="DL120" s="205"/>
      <c r="DM120" s="205"/>
      <c r="DN120" s="205"/>
      <c r="DO120" s="205"/>
      <c r="DP120" s="205"/>
      <c r="DQ120" s="205"/>
      <c r="DR120" s="205"/>
      <c r="DS120" s="205"/>
      <c r="DT120" s="205"/>
      <c r="DU120" s="205"/>
      <c r="DV120" s="205"/>
      <c r="DW120" s="205"/>
      <c r="DX120" s="205"/>
      <c r="DY120" s="205"/>
      <c r="DZ120" s="205"/>
      <c r="EA120" s="205"/>
      <c r="EB120" s="205"/>
    </row>
    <row r="121" spans="1:132" ht="15.75" customHeight="1" x14ac:dyDescent="0.3">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205"/>
      <c r="BX121" s="205"/>
      <c r="BY121" s="205"/>
      <c r="BZ121" s="205"/>
      <c r="CA121" s="205"/>
      <c r="CB121" s="205"/>
      <c r="CC121" s="205"/>
      <c r="CD121" s="205"/>
      <c r="CE121" s="205"/>
      <c r="CF121" s="205"/>
      <c r="CG121" s="205"/>
      <c r="CH121" s="205"/>
      <c r="CI121" s="205"/>
      <c r="CJ121" s="205"/>
      <c r="CK121" s="205"/>
      <c r="CL121" s="205"/>
      <c r="CM121" s="205"/>
      <c r="CN121" s="205"/>
      <c r="CO121" s="205"/>
      <c r="CP121" s="205"/>
      <c r="CQ121" s="205"/>
      <c r="CR121" s="205"/>
      <c r="CS121" s="205"/>
      <c r="CT121" s="205"/>
      <c r="CU121" s="205"/>
      <c r="CV121" s="205"/>
      <c r="CW121" s="205"/>
      <c r="CX121" s="205"/>
      <c r="CY121" s="205"/>
      <c r="CZ121" s="205"/>
      <c r="DA121" s="205"/>
      <c r="DB121" s="205"/>
      <c r="DC121" s="205"/>
      <c r="DD121" s="205"/>
      <c r="DE121" s="205"/>
      <c r="DF121" s="205"/>
      <c r="DG121" s="205"/>
      <c r="DH121" s="205"/>
      <c r="DI121" s="205"/>
      <c r="DJ121" s="205"/>
      <c r="DK121" s="205"/>
      <c r="DL121" s="205"/>
      <c r="DM121" s="205"/>
      <c r="DN121" s="205"/>
      <c r="DO121" s="205"/>
      <c r="DP121" s="205"/>
      <c r="DQ121" s="205"/>
      <c r="DR121" s="205"/>
      <c r="DS121" s="205"/>
      <c r="DT121" s="205"/>
      <c r="DU121" s="205"/>
      <c r="DV121" s="205"/>
      <c r="DW121" s="205"/>
      <c r="DX121" s="205"/>
      <c r="DY121" s="205"/>
      <c r="DZ121" s="205"/>
      <c r="EA121" s="205"/>
      <c r="EB121" s="205"/>
    </row>
    <row r="122" spans="1:132" ht="15.75" customHeight="1" x14ac:dyDescent="0.3">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205"/>
      <c r="BT122" s="205"/>
      <c r="BU122" s="205"/>
      <c r="BV122" s="205"/>
      <c r="BW122" s="205"/>
      <c r="BX122" s="205"/>
      <c r="BY122" s="205"/>
      <c r="BZ122" s="205"/>
      <c r="CA122" s="205"/>
      <c r="CB122" s="205"/>
      <c r="CC122" s="205"/>
      <c r="CD122" s="205"/>
      <c r="CE122" s="205"/>
      <c r="CF122" s="205"/>
      <c r="CG122" s="205"/>
      <c r="CH122" s="205"/>
      <c r="CI122" s="205"/>
      <c r="CJ122" s="205"/>
      <c r="CK122" s="205"/>
      <c r="CL122" s="205"/>
      <c r="CM122" s="205"/>
      <c r="CN122" s="205"/>
      <c r="CO122" s="205"/>
      <c r="CP122" s="205"/>
      <c r="CQ122" s="205"/>
      <c r="CR122" s="205"/>
      <c r="CS122" s="205"/>
      <c r="CT122" s="205"/>
      <c r="CU122" s="205"/>
      <c r="CV122" s="205"/>
      <c r="CW122" s="205"/>
      <c r="CX122" s="205"/>
      <c r="CY122" s="205"/>
      <c r="CZ122" s="205"/>
      <c r="DA122" s="205"/>
      <c r="DB122" s="205"/>
      <c r="DC122" s="205"/>
      <c r="DD122" s="205"/>
      <c r="DE122" s="205"/>
      <c r="DF122" s="205"/>
      <c r="DG122" s="205"/>
      <c r="DH122" s="205"/>
      <c r="DI122" s="205"/>
      <c r="DJ122" s="205"/>
      <c r="DK122" s="205"/>
      <c r="DL122" s="205"/>
      <c r="DM122" s="205"/>
      <c r="DN122" s="205"/>
      <c r="DO122" s="205"/>
      <c r="DP122" s="205"/>
      <c r="DQ122" s="205"/>
      <c r="DR122" s="205"/>
      <c r="DS122" s="205"/>
      <c r="DT122" s="205"/>
      <c r="DU122" s="205"/>
      <c r="DV122" s="205"/>
      <c r="DW122" s="205"/>
      <c r="DX122" s="205"/>
      <c r="DY122" s="205"/>
      <c r="DZ122" s="205"/>
      <c r="EA122" s="205"/>
      <c r="EB122" s="205"/>
    </row>
    <row r="123" spans="1:132" ht="15.75" customHeight="1" x14ac:dyDescent="0.3">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205"/>
      <c r="BX123" s="205"/>
      <c r="BY123" s="205"/>
      <c r="BZ123" s="205"/>
      <c r="CA123" s="205"/>
      <c r="CB123" s="205"/>
      <c r="CC123" s="205"/>
      <c r="CD123" s="205"/>
      <c r="CE123" s="205"/>
      <c r="CF123" s="205"/>
      <c r="CG123" s="205"/>
      <c r="CH123" s="205"/>
      <c r="CI123" s="205"/>
      <c r="CJ123" s="205"/>
      <c r="CK123" s="205"/>
      <c r="CL123" s="205"/>
      <c r="CM123" s="205"/>
      <c r="CN123" s="205"/>
      <c r="CO123" s="205"/>
      <c r="CP123" s="205"/>
      <c r="CQ123" s="205"/>
      <c r="CR123" s="205"/>
      <c r="CS123" s="205"/>
      <c r="CT123" s="205"/>
      <c r="CU123" s="205"/>
      <c r="CV123" s="205"/>
      <c r="CW123" s="205"/>
      <c r="CX123" s="205"/>
      <c r="CY123" s="205"/>
      <c r="CZ123" s="205"/>
      <c r="DA123" s="205"/>
      <c r="DB123" s="205"/>
      <c r="DC123" s="205"/>
      <c r="DD123" s="205"/>
      <c r="DE123" s="205"/>
      <c r="DF123" s="205"/>
      <c r="DG123" s="205"/>
      <c r="DH123" s="205"/>
      <c r="DI123" s="205"/>
      <c r="DJ123" s="205"/>
      <c r="DK123" s="205"/>
      <c r="DL123" s="205"/>
      <c r="DM123" s="205"/>
      <c r="DN123" s="205"/>
      <c r="DO123" s="205"/>
      <c r="DP123" s="205"/>
      <c r="DQ123" s="205"/>
      <c r="DR123" s="205"/>
      <c r="DS123" s="205"/>
      <c r="DT123" s="205"/>
      <c r="DU123" s="205"/>
      <c r="DV123" s="205"/>
      <c r="DW123" s="205"/>
      <c r="DX123" s="205"/>
      <c r="DY123" s="205"/>
      <c r="DZ123" s="205"/>
      <c r="EA123" s="205"/>
      <c r="EB123" s="205"/>
    </row>
    <row r="124" spans="1:132" ht="15.75" customHeight="1" x14ac:dyDescent="0.3">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205"/>
      <c r="BX124" s="205"/>
      <c r="BY124" s="205"/>
      <c r="BZ124" s="205"/>
      <c r="CA124" s="205"/>
      <c r="CB124" s="205"/>
      <c r="CC124" s="205"/>
      <c r="CD124" s="205"/>
      <c r="CE124" s="205"/>
      <c r="CF124" s="205"/>
      <c r="CG124" s="205"/>
      <c r="CH124" s="205"/>
      <c r="CI124" s="205"/>
      <c r="CJ124" s="205"/>
      <c r="CK124" s="205"/>
      <c r="CL124" s="205"/>
      <c r="CM124" s="205"/>
      <c r="CN124" s="205"/>
      <c r="CO124" s="205"/>
      <c r="CP124" s="205"/>
      <c r="CQ124" s="205"/>
      <c r="CR124" s="205"/>
      <c r="CS124" s="205"/>
      <c r="CT124" s="205"/>
      <c r="CU124" s="205"/>
      <c r="CV124" s="205"/>
      <c r="CW124" s="205"/>
      <c r="CX124" s="205"/>
      <c r="CY124" s="205"/>
      <c r="CZ124" s="205"/>
      <c r="DA124" s="205"/>
      <c r="DB124" s="205"/>
      <c r="DC124" s="205"/>
      <c r="DD124" s="205"/>
      <c r="DE124" s="205"/>
      <c r="DF124" s="205"/>
      <c r="DG124" s="205"/>
      <c r="DH124" s="205"/>
      <c r="DI124" s="205"/>
      <c r="DJ124" s="205"/>
      <c r="DK124" s="205"/>
      <c r="DL124" s="205"/>
      <c r="DM124" s="205"/>
      <c r="DN124" s="205"/>
      <c r="DO124" s="205"/>
      <c r="DP124" s="205"/>
      <c r="DQ124" s="205"/>
      <c r="DR124" s="205"/>
      <c r="DS124" s="205"/>
      <c r="DT124" s="205"/>
      <c r="DU124" s="205"/>
      <c r="DV124" s="205"/>
      <c r="DW124" s="205"/>
      <c r="DX124" s="205"/>
      <c r="DY124" s="205"/>
      <c r="DZ124" s="205"/>
      <c r="EA124" s="205"/>
      <c r="EB124" s="205"/>
    </row>
    <row r="125" spans="1:132" ht="15.75" customHeight="1" x14ac:dyDescent="0.3">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205"/>
      <c r="BX125" s="205"/>
      <c r="BY125" s="205"/>
      <c r="BZ125" s="205"/>
      <c r="CA125" s="205"/>
      <c r="CB125" s="205"/>
      <c r="CC125" s="205"/>
      <c r="CD125" s="205"/>
      <c r="CE125" s="205"/>
      <c r="CF125" s="205"/>
      <c r="CG125" s="205"/>
      <c r="CH125" s="205"/>
      <c r="CI125" s="205"/>
      <c r="CJ125" s="205"/>
      <c r="CK125" s="205"/>
      <c r="CL125" s="205"/>
      <c r="CM125" s="205"/>
      <c r="CN125" s="205"/>
      <c r="CO125" s="205"/>
      <c r="CP125" s="205"/>
      <c r="CQ125" s="205"/>
      <c r="CR125" s="205"/>
      <c r="CS125" s="205"/>
      <c r="CT125" s="205"/>
      <c r="CU125" s="205"/>
      <c r="CV125" s="205"/>
      <c r="CW125" s="205"/>
      <c r="CX125" s="205"/>
      <c r="CY125" s="205"/>
      <c r="CZ125" s="205"/>
      <c r="DA125" s="205"/>
      <c r="DB125" s="205"/>
      <c r="DC125" s="205"/>
      <c r="DD125" s="205"/>
      <c r="DE125" s="205"/>
      <c r="DF125" s="205"/>
      <c r="DG125" s="205"/>
      <c r="DH125" s="205"/>
      <c r="DI125" s="205"/>
      <c r="DJ125" s="205"/>
      <c r="DK125" s="205"/>
      <c r="DL125" s="205"/>
      <c r="DM125" s="205"/>
      <c r="DN125" s="205"/>
      <c r="DO125" s="205"/>
      <c r="DP125" s="205"/>
      <c r="DQ125" s="205"/>
      <c r="DR125" s="205"/>
      <c r="DS125" s="205"/>
      <c r="DT125" s="205"/>
      <c r="DU125" s="205"/>
      <c r="DV125" s="205"/>
      <c r="DW125" s="205"/>
      <c r="DX125" s="205"/>
      <c r="DY125" s="205"/>
      <c r="DZ125" s="205"/>
      <c r="EA125" s="205"/>
      <c r="EB125" s="205"/>
    </row>
    <row r="126" spans="1:132" ht="15.75" customHeight="1" x14ac:dyDescent="0.3">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205"/>
      <c r="BX126" s="205"/>
      <c r="BY126" s="205"/>
      <c r="BZ126" s="205"/>
      <c r="CA126" s="205"/>
      <c r="CB126" s="205"/>
      <c r="CC126" s="205"/>
      <c r="CD126" s="205"/>
      <c r="CE126" s="205"/>
      <c r="CF126" s="205"/>
      <c r="CG126" s="205"/>
      <c r="CH126" s="205"/>
      <c r="CI126" s="205"/>
      <c r="CJ126" s="205"/>
      <c r="CK126" s="205"/>
      <c r="CL126" s="205"/>
      <c r="CM126" s="205"/>
      <c r="CN126" s="205"/>
      <c r="CO126" s="205"/>
      <c r="CP126" s="205"/>
      <c r="CQ126" s="205"/>
      <c r="CR126" s="205"/>
      <c r="CS126" s="205"/>
      <c r="CT126" s="205"/>
      <c r="CU126" s="205"/>
      <c r="CV126" s="205"/>
      <c r="CW126" s="205"/>
      <c r="CX126" s="205"/>
      <c r="CY126" s="205"/>
      <c r="CZ126" s="205"/>
      <c r="DA126" s="205"/>
      <c r="DB126" s="205"/>
      <c r="DC126" s="205"/>
      <c r="DD126" s="205"/>
      <c r="DE126" s="205"/>
      <c r="DF126" s="205"/>
      <c r="DG126" s="205"/>
      <c r="DH126" s="205"/>
      <c r="DI126" s="205"/>
      <c r="DJ126" s="205"/>
      <c r="DK126" s="205"/>
      <c r="DL126" s="205"/>
      <c r="DM126" s="205"/>
      <c r="DN126" s="205"/>
      <c r="DO126" s="205"/>
      <c r="DP126" s="205"/>
      <c r="DQ126" s="205"/>
      <c r="DR126" s="205"/>
      <c r="DS126" s="205"/>
      <c r="DT126" s="205"/>
      <c r="DU126" s="205"/>
      <c r="DV126" s="205"/>
      <c r="DW126" s="205"/>
      <c r="DX126" s="205"/>
      <c r="DY126" s="205"/>
      <c r="DZ126" s="205"/>
      <c r="EA126" s="205"/>
      <c r="EB126" s="205"/>
    </row>
    <row r="127" spans="1:132" ht="15.75" customHeight="1" x14ac:dyDescent="0.3">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c r="BT127" s="205"/>
      <c r="BU127" s="205"/>
      <c r="BV127" s="205"/>
      <c r="BW127" s="205"/>
      <c r="BX127" s="205"/>
      <c r="BY127" s="205"/>
      <c r="BZ127" s="205"/>
      <c r="CA127" s="205"/>
      <c r="CB127" s="205"/>
      <c r="CC127" s="205"/>
      <c r="CD127" s="205"/>
      <c r="CE127" s="205"/>
      <c r="CF127" s="205"/>
      <c r="CG127" s="205"/>
      <c r="CH127" s="205"/>
      <c r="CI127" s="205"/>
      <c r="CJ127" s="205"/>
      <c r="CK127" s="205"/>
      <c r="CL127" s="205"/>
      <c r="CM127" s="205"/>
      <c r="CN127" s="205"/>
      <c r="CO127" s="205"/>
      <c r="CP127" s="205"/>
      <c r="CQ127" s="205"/>
      <c r="CR127" s="205"/>
      <c r="CS127" s="205"/>
      <c r="CT127" s="205"/>
      <c r="CU127" s="205"/>
      <c r="CV127" s="205"/>
      <c r="CW127" s="205"/>
      <c r="CX127" s="205"/>
      <c r="CY127" s="205"/>
      <c r="CZ127" s="205"/>
      <c r="DA127" s="205"/>
      <c r="DB127" s="205"/>
      <c r="DC127" s="205"/>
      <c r="DD127" s="205"/>
      <c r="DE127" s="205"/>
      <c r="DF127" s="205"/>
      <c r="DG127" s="205"/>
      <c r="DH127" s="205"/>
      <c r="DI127" s="205"/>
      <c r="DJ127" s="205"/>
      <c r="DK127" s="205"/>
      <c r="DL127" s="205"/>
      <c r="DM127" s="205"/>
      <c r="DN127" s="205"/>
      <c r="DO127" s="205"/>
      <c r="DP127" s="205"/>
      <c r="DQ127" s="205"/>
      <c r="DR127" s="205"/>
      <c r="DS127" s="205"/>
      <c r="DT127" s="205"/>
      <c r="DU127" s="205"/>
      <c r="DV127" s="205"/>
      <c r="DW127" s="205"/>
      <c r="DX127" s="205"/>
      <c r="DY127" s="205"/>
      <c r="DZ127" s="205"/>
      <c r="EA127" s="205"/>
      <c r="EB127" s="205"/>
    </row>
    <row r="128" spans="1:132" ht="15.75" customHeight="1" x14ac:dyDescent="0.3">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205"/>
      <c r="BX128" s="205"/>
      <c r="BY128" s="205"/>
      <c r="BZ128" s="205"/>
      <c r="CA128" s="205"/>
      <c r="CB128" s="205"/>
      <c r="CC128" s="205"/>
      <c r="CD128" s="205"/>
      <c r="CE128" s="205"/>
      <c r="CF128" s="205"/>
      <c r="CG128" s="205"/>
      <c r="CH128" s="205"/>
      <c r="CI128" s="205"/>
      <c r="CJ128" s="205"/>
      <c r="CK128" s="205"/>
      <c r="CL128" s="205"/>
      <c r="CM128" s="205"/>
      <c r="CN128" s="205"/>
      <c r="CO128" s="205"/>
      <c r="CP128" s="205"/>
      <c r="CQ128" s="205"/>
      <c r="CR128" s="205"/>
      <c r="CS128" s="205"/>
      <c r="CT128" s="205"/>
      <c r="CU128" s="205"/>
      <c r="CV128" s="205"/>
      <c r="CW128" s="205"/>
      <c r="CX128" s="205"/>
      <c r="CY128" s="205"/>
      <c r="CZ128" s="205"/>
      <c r="DA128" s="205"/>
      <c r="DB128" s="205"/>
      <c r="DC128" s="205"/>
      <c r="DD128" s="205"/>
      <c r="DE128" s="205"/>
      <c r="DF128" s="205"/>
      <c r="DG128" s="205"/>
      <c r="DH128" s="205"/>
      <c r="DI128" s="205"/>
      <c r="DJ128" s="205"/>
      <c r="DK128" s="205"/>
      <c r="DL128" s="205"/>
      <c r="DM128" s="205"/>
      <c r="DN128" s="205"/>
      <c r="DO128" s="205"/>
      <c r="DP128" s="205"/>
      <c r="DQ128" s="205"/>
      <c r="DR128" s="205"/>
      <c r="DS128" s="205"/>
      <c r="DT128" s="205"/>
      <c r="DU128" s="205"/>
      <c r="DV128" s="205"/>
      <c r="DW128" s="205"/>
      <c r="DX128" s="205"/>
      <c r="DY128" s="205"/>
      <c r="DZ128" s="205"/>
      <c r="EA128" s="205"/>
      <c r="EB128" s="205"/>
    </row>
    <row r="129" spans="1:132" ht="15.75" customHeight="1" x14ac:dyDescent="0.3">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T129" s="205"/>
      <c r="BU129" s="205"/>
      <c r="BV129" s="205"/>
      <c r="BW129" s="205"/>
      <c r="BX129" s="205"/>
      <c r="BY129" s="205"/>
      <c r="BZ129" s="205"/>
      <c r="CA129" s="205"/>
      <c r="CB129" s="205"/>
      <c r="CC129" s="205"/>
      <c r="CD129" s="205"/>
      <c r="CE129" s="205"/>
      <c r="CF129" s="205"/>
      <c r="CG129" s="205"/>
      <c r="CH129" s="205"/>
      <c r="CI129" s="205"/>
      <c r="CJ129" s="205"/>
      <c r="CK129" s="205"/>
      <c r="CL129" s="205"/>
      <c r="CM129" s="205"/>
      <c r="CN129" s="205"/>
      <c r="CO129" s="205"/>
      <c r="CP129" s="205"/>
      <c r="CQ129" s="205"/>
      <c r="CR129" s="205"/>
      <c r="CS129" s="205"/>
      <c r="CT129" s="205"/>
      <c r="CU129" s="205"/>
      <c r="CV129" s="205"/>
      <c r="CW129" s="205"/>
      <c r="CX129" s="205"/>
      <c r="CY129" s="205"/>
      <c r="CZ129" s="205"/>
      <c r="DA129" s="205"/>
      <c r="DB129" s="205"/>
      <c r="DC129" s="205"/>
      <c r="DD129" s="205"/>
      <c r="DE129" s="205"/>
      <c r="DF129" s="205"/>
      <c r="DG129" s="205"/>
      <c r="DH129" s="205"/>
      <c r="DI129" s="205"/>
      <c r="DJ129" s="205"/>
      <c r="DK129" s="205"/>
      <c r="DL129" s="205"/>
      <c r="DM129" s="205"/>
      <c r="DN129" s="205"/>
      <c r="DO129" s="205"/>
      <c r="DP129" s="205"/>
      <c r="DQ129" s="205"/>
      <c r="DR129" s="205"/>
      <c r="DS129" s="205"/>
      <c r="DT129" s="205"/>
      <c r="DU129" s="205"/>
      <c r="DV129" s="205"/>
      <c r="DW129" s="205"/>
      <c r="DX129" s="205"/>
      <c r="DY129" s="205"/>
      <c r="DZ129" s="205"/>
      <c r="EA129" s="205"/>
      <c r="EB129" s="205"/>
    </row>
    <row r="130" spans="1:132" ht="15.75" customHeight="1" x14ac:dyDescent="0.3">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c r="BQ130" s="205"/>
      <c r="BR130" s="205"/>
      <c r="BS130" s="205"/>
      <c r="BT130" s="205"/>
      <c r="BU130" s="205"/>
      <c r="BV130" s="205"/>
      <c r="BW130" s="205"/>
      <c r="BX130" s="205"/>
      <c r="BY130" s="205"/>
      <c r="BZ130" s="205"/>
      <c r="CA130" s="205"/>
      <c r="CB130" s="205"/>
      <c r="CC130" s="205"/>
      <c r="CD130" s="205"/>
      <c r="CE130" s="205"/>
      <c r="CF130" s="205"/>
      <c r="CG130" s="205"/>
      <c r="CH130" s="205"/>
      <c r="CI130" s="205"/>
      <c r="CJ130" s="205"/>
      <c r="CK130" s="205"/>
      <c r="CL130" s="205"/>
      <c r="CM130" s="205"/>
      <c r="CN130" s="205"/>
      <c r="CO130" s="205"/>
      <c r="CP130" s="205"/>
      <c r="CQ130" s="205"/>
      <c r="CR130" s="205"/>
      <c r="CS130" s="205"/>
      <c r="CT130" s="205"/>
      <c r="CU130" s="205"/>
      <c r="CV130" s="205"/>
      <c r="CW130" s="205"/>
      <c r="CX130" s="205"/>
      <c r="CY130" s="205"/>
      <c r="CZ130" s="205"/>
      <c r="DA130" s="205"/>
      <c r="DB130" s="205"/>
      <c r="DC130" s="205"/>
      <c r="DD130" s="205"/>
      <c r="DE130" s="205"/>
      <c r="DF130" s="205"/>
      <c r="DG130" s="205"/>
      <c r="DH130" s="205"/>
      <c r="DI130" s="205"/>
      <c r="DJ130" s="205"/>
      <c r="DK130" s="205"/>
      <c r="DL130" s="205"/>
      <c r="DM130" s="205"/>
      <c r="DN130" s="205"/>
      <c r="DO130" s="205"/>
      <c r="DP130" s="205"/>
      <c r="DQ130" s="205"/>
      <c r="DR130" s="205"/>
      <c r="DS130" s="205"/>
      <c r="DT130" s="205"/>
      <c r="DU130" s="205"/>
      <c r="DV130" s="205"/>
      <c r="DW130" s="205"/>
      <c r="DX130" s="205"/>
      <c r="DY130" s="205"/>
      <c r="DZ130" s="205"/>
      <c r="EA130" s="205"/>
      <c r="EB130" s="205"/>
    </row>
    <row r="131" spans="1:132" ht="15.75" customHeight="1" x14ac:dyDescent="0.3">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c r="BR131" s="205"/>
      <c r="BS131" s="205"/>
      <c r="BT131" s="205"/>
      <c r="BU131" s="205"/>
      <c r="BV131" s="205"/>
      <c r="BW131" s="205"/>
      <c r="BX131" s="205"/>
      <c r="BY131" s="205"/>
      <c r="BZ131" s="205"/>
      <c r="CA131" s="205"/>
      <c r="CB131" s="205"/>
      <c r="CC131" s="205"/>
      <c r="CD131" s="205"/>
      <c r="CE131" s="205"/>
      <c r="CF131" s="205"/>
      <c r="CG131" s="205"/>
      <c r="CH131" s="205"/>
      <c r="CI131" s="205"/>
      <c r="CJ131" s="205"/>
      <c r="CK131" s="205"/>
      <c r="CL131" s="205"/>
      <c r="CM131" s="205"/>
      <c r="CN131" s="205"/>
      <c r="CO131" s="205"/>
      <c r="CP131" s="205"/>
      <c r="CQ131" s="205"/>
      <c r="CR131" s="205"/>
      <c r="CS131" s="205"/>
      <c r="CT131" s="205"/>
      <c r="CU131" s="205"/>
      <c r="CV131" s="205"/>
      <c r="CW131" s="205"/>
      <c r="CX131" s="205"/>
      <c r="CY131" s="205"/>
      <c r="CZ131" s="205"/>
      <c r="DA131" s="205"/>
      <c r="DB131" s="205"/>
      <c r="DC131" s="205"/>
      <c r="DD131" s="205"/>
      <c r="DE131" s="205"/>
      <c r="DF131" s="205"/>
      <c r="DG131" s="205"/>
      <c r="DH131" s="205"/>
      <c r="DI131" s="205"/>
      <c r="DJ131" s="205"/>
      <c r="DK131" s="205"/>
      <c r="DL131" s="205"/>
      <c r="DM131" s="205"/>
      <c r="DN131" s="205"/>
      <c r="DO131" s="205"/>
      <c r="DP131" s="205"/>
      <c r="DQ131" s="205"/>
      <c r="DR131" s="205"/>
      <c r="DS131" s="205"/>
      <c r="DT131" s="205"/>
      <c r="DU131" s="205"/>
      <c r="DV131" s="205"/>
      <c r="DW131" s="205"/>
      <c r="DX131" s="205"/>
      <c r="DY131" s="205"/>
      <c r="DZ131" s="205"/>
      <c r="EA131" s="205"/>
      <c r="EB131" s="205"/>
    </row>
    <row r="132" spans="1:132" ht="15.75" customHeight="1" x14ac:dyDescent="0.3">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c r="BC132" s="205"/>
      <c r="BD132" s="205"/>
      <c r="BE132" s="205"/>
      <c r="BF132" s="205"/>
      <c r="BG132" s="205"/>
      <c r="BH132" s="205"/>
      <c r="BI132" s="205"/>
      <c r="BJ132" s="205"/>
      <c r="BK132" s="205"/>
      <c r="BL132" s="205"/>
      <c r="BM132" s="205"/>
      <c r="BN132" s="205"/>
      <c r="BO132" s="205"/>
      <c r="BP132" s="205"/>
      <c r="BQ132" s="205"/>
      <c r="BR132" s="205"/>
      <c r="BS132" s="205"/>
      <c r="BT132" s="205"/>
      <c r="BU132" s="205"/>
      <c r="BV132" s="205"/>
      <c r="BW132" s="205"/>
      <c r="BX132" s="205"/>
      <c r="BY132" s="205"/>
      <c r="BZ132" s="205"/>
      <c r="CA132" s="205"/>
      <c r="CB132" s="205"/>
      <c r="CC132" s="205"/>
      <c r="CD132" s="205"/>
      <c r="CE132" s="205"/>
      <c r="CF132" s="205"/>
      <c r="CG132" s="205"/>
      <c r="CH132" s="205"/>
      <c r="CI132" s="205"/>
      <c r="CJ132" s="205"/>
      <c r="CK132" s="205"/>
      <c r="CL132" s="205"/>
      <c r="CM132" s="205"/>
      <c r="CN132" s="205"/>
      <c r="CO132" s="205"/>
      <c r="CP132" s="205"/>
      <c r="CQ132" s="205"/>
      <c r="CR132" s="205"/>
      <c r="CS132" s="205"/>
      <c r="CT132" s="205"/>
      <c r="CU132" s="205"/>
      <c r="CV132" s="205"/>
      <c r="CW132" s="205"/>
      <c r="CX132" s="205"/>
      <c r="CY132" s="205"/>
      <c r="CZ132" s="205"/>
      <c r="DA132" s="205"/>
      <c r="DB132" s="205"/>
      <c r="DC132" s="205"/>
      <c r="DD132" s="205"/>
      <c r="DE132" s="205"/>
      <c r="DF132" s="205"/>
      <c r="DG132" s="205"/>
      <c r="DH132" s="205"/>
      <c r="DI132" s="205"/>
      <c r="DJ132" s="205"/>
      <c r="DK132" s="205"/>
      <c r="DL132" s="205"/>
      <c r="DM132" s="205"/>
      <c r="DN132" s="205"/>
      <c r="DO132" s="205"/>
      <c r="DP132" s="205"/>
      <c r="DQ132" s="205"/>
      <c r="DR132" s="205"/>
      <c r="DS132" s="205"/>
      <c r="DT132" s="205"/>
      <c r="DU132" s="205"/>
      <c r="DV132" s="205"/>
      <c r="DW132" s="205"/>
      <c r="DX132" s="205"/>
      <c r="DY132" s="205"/>
      <c r="DZ132" s="205"/>
      <c r="EA132" s="205"/>
      <c r="EB132" s="205"/>
    </row>
    <row r="133" spans="1:132" ht="15.75" customHeight="1" x14ac:dyDescent="0.3">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c r="BC133" s="205"/>
      <c r="BD133" s="205"/>
      <c r="BE133" s="205"/>
      <c r="BF133" s="205"/>
      <c r="BG133" s="205"/>
      <c r="BH133" s="205"/>
      <c r="BI133" s="205"/>
      <c r="BJ133" s="205"/>
      <c r="BK133" s="205"/>
      <c r="BL133" s="205"/>
      <c r="BM133" s="205"/>
      <c r="BN133" s="205"/>
      <c r="BO133" s="205"/>
      <c r="BP133" s="205"/>
      <c r="BQ133" s="205"/>
      <c r="BR133" s="205"/>
      <c r="BS133" s="205"/>
      <c r="BT133" s="205"/>
      <c r="BU133" s="205"/>
      <c r="BV133" s="205"/>
      <c r="BW133" s="205"/>
      <c r="BX133" s="205"/>
      <c r="BY133" s="205"/>
      <c r="BZ133" s="205"/>
      <c r="CA133" s="205"/>
      <c r="CB133" s="205"/>
      <c r="CC133" s="205"/>
      <c r="CD133" s="205"/>
      <c r="CE133" s="205"/>
      <c r="CF133" s="205"/>
      <c r="CG133" s="205"/>
      <c r="CH133" s="205"/>
      <c r="CI133" s="205"/>
      <c r="CJ133" s="205"/>
      <c r="CK133" s="205"/>
      <c r="CL133" s="205"/>
      <c r="CM133" s="205"/>
      <c r="CN133" s="205"/>
      <c r="CO133" s="205"/>
      <c r="CP133" s="205"/>
      <c r="CQ133" s="205"/>
      <c r="CR133" s="205"/>
      <c r="CS133" s="205"/>
      <c r="CT133" s="205"/>
      <c r="CU133" s="205"/>
      <c r="CV133" s="205"/>
      <c r="CW133" s="205"/>
      <c r="CX133" s="205"/>
      <c r="CY133" s="205"/>
      <c r="CZ133" s="205"/>
      <c r="DA133" s="205"/>
      <c r="DB133" s="205"/>
      <c r="DC133" s="205"/>
      <c r="DD133" s="205"/>
      <c r="DE133" s="205"/>
      <c r="DF133" s="205"/>
      <c r="DG133" s="205"/>
      <c r="DH133" s="205"/>
      <c r="DI133" s="205"/>
      <c r="DJ133" s="205"/>
      <c r="DK133" s="205"/>
      <c r="DL133" s="205"/>
      <c r="DM133" s="205"/>
      <c r="DN133" s="205"/>
      <c r="DO133" s="205"/>
      <c r="DP133" s="205"/>
      <c r="DQ133" s="205"/>
      <c r="DR133" s="205"/>
      <c r="DS133" s="205"/>
      <c r="DT133" s="205"/>
      <c r="DU133" s="205"/>
      <c r="DV133" s="205"/>
      <c r="DW133" s="205"/>
      <c r="DX133" s="205"/>
      <c r="DY133" s="205"/>
      <c r="DZ133" s="205"/>
      <c r="EA133" s="205"/>
      <c r="EB133" s="205"/>
    </row>
    <row r="134" spans="1:132" ht="15.75" customHeight="1" x14ac:dyDescent="0.3">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c r="BM134" s="205"/>
      <c r="BN134" s="205"/>
      <c r="BO134" s="205"/>
      <c r="BP134" s="205"/>
      <c r="BQ134" s="205"/>
      <c r="BR134" s="205"/>
      <c r="BS134" s="205"/>
      <c r="BT134" s="205"/>
      <c r="BU134" s="205"/>
      <c r="BV134" s="205"/>
      <c r="BW134" s="205"/>
      <c r="BX134" s="205"/>
      <c r="BY134" s="205"/>
      <c r="BZ134" s="205"/>
      <c r="CA134" s="205"/>
      <c r="CB134" s="205"/>
      <c r="CC134" s="205"/>
      <c r="CD134" s="205"/>
      <c r="CE134" s="205"/>
      <c r="CF134" s="205"/>
      <c r="CG134" s="205"/>
      <c r="CH134" s="205"/>
      <c r="CI134" s="205"/>
      <c r="CJ134" s="205"/>
      <c r="CK134" s="205"/>
      <c r="CL134" s="205"/>
      <c r="CM134" s="205"/>
      <c r="CN134" s="205"/>
      <c r="CO134" s="205"/>
      <c r="CP134" s="205"/>
      <c r="CQ134" s="205"/>
      <c r="CR134" s="205"/>
      <c r="CS134" s="205"/>
      <c r="CT134" s="205"/>
      <c r="CU134" s="205"/>
      <c r="CV134" s="205"/>
      <c r="CW134" s="205"/>
      <c r="CX134" s="205"/>
      <c r="CY134" s="205"/>
      <c r="CZ134" s="205"/>
      <c r="DA134" s="205"/>
      <c r="DB134" s="205"/>
      <c r="DC134" s="205"/>
      <c r="DD134" s="205"/>
      <c r="DE134" s="205"/>
      <c r="DF134" s="205"/>
      <c r="DG134" s="205"/>
      <c r="DH134" s="205"/>
      <c r="DI134" s="205"/>
      <c r="DJ134" s="205"/>
      <c r="DK134" s="205"/>
      <c r="DL134" s="205"/>
      <c r="DM134" s="205"/>
      <c r="DN134" s="205"/>
      <c r="DO134" s="205"/>
      <c r="DP134" s="205"/>
      <c r="DQ134" s="205"/>
      <c r="DR134" s="205"/>
      <c r="DS134" s="205"/>
      <c r="DT134" s="205"/>
      <c r="DU134" s="205"/>
      <c r="DV134" s="205"/>
      <c r="DW134" s="205"/>
      <c r="DX134" s="205"/>
      <c r="DY134" s="205"/>
      <c r="DZ134" s="205"/>
      <c r="EA134" s="205"/>
      <c r="EB134" s="205"/>
    </row>
    <row r="135" spans="1:132" ht="15.75" customHeight="1" x14ac:dyDescent="0.3">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205"/>
      <c r="BR135" s="205"/>
      <c r="BS135" s="205"/>
      <c r="BT135" s="205"/>
      <c r="BU135" s="205"/>
      <c r="BV135" s="205"/>
      <c r="BW135" s="205"/>
      <c r="BX135" s="205"/>
      <c r="BY135" s="205"/>
      <c r="BZ135" s="205"/>
      <c r="CA135" s="205"/>
      <c r="CB135" s="205"/>
      <c r="CC135" s="205"/>
      <c r="CD135" s="205"/>
      <c r="CE135" s="205"/>
      <c r="CF135" s="205"/>
      <c r="CG135" s="205"/>
      <c r="CH135" s="205"/>
      <c r="CI135" s="205"/>
      <c r="CJ135" s="205"/>
      <c r="CK135" s="205"/>
      <c r="CL135" s="205"/>
      <c r="CM135" s="205"/>
      <c r="CN135" s="205"/>
      <c r="CO135" s="205"/>
      <c r="CP135" s="205"/>
      <c r="CQ135" s="205"/>
      <c r="CR135" s="205"/>
      <c r="CS135" s="205"/>
      <c r="CT135" s="205"/>
      <c r="CU135" s="205"/>
      <c r="CV135" s="205"/>
      <c r="CW135" s="205"/>
      <c r="CX135" s="205"/>
      <c r="CY135" s="205"/>
      <c r="CZ135" s="205"/>
      <c r="DA135" s="205"/>
      <c r="DB135" s="205"/>
      <c r="DC135" s="205"/>
      <c r="DD135" s="205"/>
      <c r="DE135" s="205"/>
      <c r="DF135" s="205"/>
      <c r="DG135" s="205"/>
      <c r="DH135" s="205"/>
      <c r="DI135" s="205"/>
      <c r="DJ135" s="205"/>
      <c r="DK135" s="205"/>
      <c r="DL135" s="205"/>
      <c r="DM135" s="205"/>
      <c r="DN135" s="205"/>
      <c r="DO135" s="205"/>
      <c r="DP135" s="205"/>
      <c r="DQ135" s="205"/>
      <c r="DR135" s="205"/>
      <c r="DS135" s="205"/>
      <c r="DT135" s="205"/>
      <c r="DU135" s="205"/>
      <c r="DV135" s="205"/>
      <c r="DW135" s="205"/>
      <c r="DX135" s="205"/>
      <c r="DY135" s="205"/>
      <c r="DZ135" s="205"/>
      <c r="EA135" s="205"/>
      <c r="EB135" s="205"/>
    </row>
    <row r="136" spans="1:132" ht="15.75" customHeight="1" x14ac:dyDescent="0.3">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c r="BT136" s="205"/>
      <c r="BU136" s="205"/>
      <c r="BV136" s="205"/>
      <c r="BW136" s="205"/>
      <c r="BX136" s="205"/>
      <c r="BY136" s="205"/>
      <c r="BZ136" s="205"/>
      <c r="CA136" s="205"/>
      <c r="CB136" s="205"/>
      <c r="CC136" s="205"/>
      <c r="CD136" s="205"/>
      <c r="CE136" s="205"/>
      <c r="CF136" s="205"/>
      <c r="CG136" s="205"/>
      <c r="CH136" s="205"/>
      <c r="CI136" s="205"/>
      <c r="CJ136" s="205"/>
      <c r="CK136" s="205"/>
      <c r="CL136" s="205"/>
      <c r="CM136" s="205"/>
      <c r="CN136" s="205"/>
      <c r="CO136" s="205"/>
      <c r="CP136" s="205"/>
      <c r="CQ136" s="205"/>
      <c r="CR136" s="205"/>
      <c r="CS136" s="205"/>
      <c r="CT136" s="205"/>
      <c r="CU136" s="205"/>
      <c r="CV136" s="205"/>
      <c r="CW136" s="205"/>
      <c r="CX136" s="205"/>
      <c r="CY136" s="205"/>
      <c r="CZ136" s="205"/>
      <c r="DA136" s="205"/>
      <c r="DB136" s="205"/>
      <c r="DC136" s="205"/>
      <c r="DD136" s="205"/>
      <c r="DE136" s="205"/>
      <c r="DF136" s="205"/>
      <c r="DG136" s="205"/>
      <c r="DH136" s="205"/>
      <c r="DI136" s="205"/>
      <c r="DJ136" s="205"/>
      <c r="DK136" s="205"/>
      <c r="DL136" s="205"/>
      <c r="DM136" s="205"/>
      <c r="DN136" s="205"/>
      <c r="DO136" s="205"/>
      <c r="DP136" s="205"/>
      <c r="DQ136" s="205"/>
      <c r="DR136" s="205"/>
      <c r="DS136" s="205"/>
      <c r="DT136" s="205"/>
      <c r="DU136" s="205"/>
      <c r="DV136" s="205"/>
      <c r="DW136" s="205"/>
      <c r="DX136" s="205"/>
      <c r="DY136" s="205"/>
      <c r="DZ136" s="205"/>
      <c r="EA136" s="205"/>
      <c r="EB136" s="205"/>
    </row>
    <row r="137" spans="1:132" ht="15.75" customHeight="1" x14ac:dyDescent="0.3">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c r="BT137" s="205"/>
      <c r="BU137" s="205"/>
      <c r="BV137" s="205"/>
      <c r="BW137" s="205"/>
      <c r="BX137" s="205"/>
      <c r="BY137" s="205"/>
      <c r="BZ137" s="205"/>
      <c r="CA137" s="205"/>
      <c r="CB137" s="205"/>
      <c r="CC137" s="205"/>
      <c r="CD137" s="205"/>
      <c r="CE137" s="205"/>
      <c r="CF137" s="205"/>
      <c r="CG137" s="205"/>
      <c r="CH137" s="205"/>
      <c r="CI137" s="205"/>
      <c r="CJ137" s="205"/>
      <c r="CK137" s="205"/>
      <c r="CL137" s="205"/>
      <c r="CM137" s="205"/>
      <c r="CN137" s="205"/>
      <c r="CO137" s="205"/>
      <c r="CP137" s="205"/>
      <c r="CQ137" s="205"/>
      <c r="CR137" s="205"/>
      <c r="CS137" s="205"/>
      <c r="CT137" s="205"/>
      <c r="CU137" s="205"/>
      <c r="CV137" s="205"/>
      <c r="CW137" s="205"/>
      <c r="CX137" s="205"/>
      <c r="CY137" s="205"/>
      <c r="CZ137" s="205"/>
      <c r="DA137" s="205"/>
      <c r="DB137" s="205"/>
      <c r="DC137" s="205"/>
      <c r="DD137" s="205"/>
      <c r="DE137" s="205"/>
      <c r="DF137" s="205"/>
      <c r="DG137" s="205"/>
      <c r="DH137" s="205"/>
      <c r="DI137" s="205"/>
      <c r="DJ137" s="205"/>
      <c r="DK137" s="205"/>
      <c r="DL137" s="205"/>
      <c r="DM137" s="205"/>
      <c r="DN137" s="205"/>
      <c r="DO137" s="205"/>
      <c r="DP137" s="205"/>
      <c r="DQ137" s="205"/>
      <c r="DR137" s="205"/>
      <c r="DS137" s="205"/>
      <c r="DT137" s="205"/>
      <c r="DU137" s="205"/>
      <c r="DV137" s="205"/>
      <c r="DW137" s="205"/>
      <c r="DX137" s="205"/>
      <c r="DY137" s="205"/>
      <c r="DZ137" s="205"/>
      <c r="EA137" s="205"/>
      <c r="EB137" s="205"/>
    </row>
    <row r="138" spans="1:132" ht="15.75" customHeight="1" x14ac:dyDescent="0.3">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c r="BT138" s="205"/>
      <c r="BU138" s="205"/>
      <c r="BV138" s="205"/>
      <c r="BW138" s="205"/>
      <c r="BX138" s="205"/>
      <c r="BY138" s="205"/>
      <c r="BZ138" s="205"/>
      <c r="CA138" s="205"/>
      <c r="CB138" s="205"/>
      <c r="CC138" s="205"/>
      <c r="CD138" s="205"/>
      <c r="CE138" s="205"/>
      <c r="CF138" s="205"/>
      <c r="CG138" s="205"/>
      <c r="CH138" s="205"/>
      <c r="CI138" s="205"/>
      <c r="CJ138" s="205"/>
      <c r="CK138" s="205"/>
      <c r="CL138" s="205"/>
      <c r="CM138" s="205"/>
      <c r="CN138" s="205"/>
      <c r="CO138" s="205"/>
      <c r="CP138" s="205"/>
      <c r="CQ138" s="205"/>
      <c r="CR138" s="205"/>
      <c r="CS138" s="205"/>
      <c r="CT138" s="205"/>
      <c r="CU138" s="205"/>
      <c r="CV138" s="205"/>
      <c r="CW138" s="205"/>
      <c r="CX138" s="205"/>
      <c r="CY138" s="205"/>
      <c r="CZ138" s="205"/>
      <c r="DA138" s="205"/>
      <c r="DB138" s="205"/>
      <c r="DC138" s="205"/>
      <c r="DD138" s="205"/>
      <c r="DE138" s="205"/>
      <c r="DF138" s="205"/>
      <c r="DG138" s="205"/>
      <c r="DH138" s="205"/>
      <c r="DI138" s="205"/>
      <c r="DJ138" s="205"/>
      <c r="DK138" s="205"/>
      <c r="DL138" s="205"/>
      <c r="DM138" s="205"/>
      <c r="DN138" s="205"/>
      <c r="DO138" s="205"/>
      <c r="DP138" s="205"/>
      <c r="DQ138" s="205"/>
      <c r="DR138" s="205"/>
      <c r="DS138" s="205"/>
      <c r="DT138" s="205"/>
      <c r="DU138" s="205"/>
      <c r="DV138" s="205"/>
      <c r="DW138" s="205"/>
      <c r="DX138" s="205"/>
      <c r="DY138" s="205"/>
      <c r="DZ138" s="205"/>
      <c r="EA138" s="205"/>
      <c r="EB138" s="205"/>
    </row>
    <row r="139" spans="1:132" ht="15.75" customHeight="1" x14ac:dyDescent="0.3">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c r="BT139" s="205"/>
      <c r="BU139" s="205"/>
      <c r="BV139" s="205"/>
      <c r="BW139" s="205"/>
      <c r="BX139" s="205"/>
      <c r="BY139" s="205"/>
      <c r="BZ139" s="205"/>
      <c r="CA139" s="205"/>
      <c r="CB139" s="205"/>
      <c r="CC139" s="205"/>
      <c r="CD139" s="205"/>
      <c r="CE139" s="205"/>
      <c r="CF139" s="205"/>
      <c r="CG139" s="205"/>
      <c r="CH139" s="205"/>
      <c r="CI139" s="205"/>
      <c r="CJ139" s="205"/>
      <c r="CK139" s="205"/>
      <c r="CL139" s="205"/>
      <c r="CM139" s="205"/>
      <c r="CN139" s="205"/>
      <c r="CO139" s="205"/>
      <c r="CP139" s="205"/>
      <c r="CQ139" s="205"/>
      <c r="CR139" s="205"/>
      <c r="CS139" s="205"/>
      <c r="CT139" s="205"/>
      <c r="CU139" s="205"/>
      <c r="CV139" s="205"/>
      <c r="CW139" s="205"/>
      <c r="CX139" s="205"/>
      <c r="CY139" s="205"/>
      <c r="CZ139" s="205"/>
      <c r="DA139" s="205"/>
      <c r="DB139" s="205"/>
      <c r="DC139" s="205"/>
      <c r="DD139" s="205"/>
      <c r="DE139" s="205"/>
      <c r="DF139" s="205"/>
      <c r="DG139" s="205"/>
      <c r="DH139" s="205"/>
      <c r="DI139" s="205"/>
      <c r="DJ139" s="205"/>
      <c r="DK139" s="205"/>
      <c r="DL139" s="205"/>
      <c r="DM139" s="205"/>
      <c r="DN139" s="205"/>
      <c r="DO139" s="205"/>
      <c r="DP139" s="205"/>
      <c r="DQ139" s="205"/>
      <c r="DR139" s="205"/>
      <c r="DS139" s="205"/>
      <c r="DT139" s="205"/>
      <c r="DU139" s="205"/>
      <c r="DV139" s="205"/>
      <c r="DW139" s="205"/>
      <c r="DX139" s="205"/>
      <c r="DY139" s="205"/>
      <c r="DZ139" s="205"/>
      <c r="EA139" s="205"/>
      <c r="EB139" s="205"/>
    </row>
    <row r="140" spans="1:132" ht="15.75" customHeight="1" x14ac:dyDescent="0.3">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c r="BT140" s="205"/>
      <c r="BU140" s="205"/>
      <c r="BV140" s="205"/>
      <c r="BW140" s="205"/>
      <c r="BX140" s="205"/>
      <c r="BY140" s="205"/>
      <c r="BZ140" s="205"/>
      <c r="CA140" s="205"/>
      <c r="CB140" s="205"/>
      <c r="CC140" s="205"/>
      <c r="CD140" s="205"/>
      <c r="CE140" s="205"/>
      <c r="CF140" s="205"/>
      <c r="CG140" s="205"/>
      <c r="CH140" s="205"/>
      <c r="CI140" s="205"/>
      <c r="CJ140" s="205"/>
      <c r="CK140" s="205"/>
      <c r="CL140" s="205"/>
      <c r="CM140" s="205"/>
      <c r="CN140" s="205"/>
      <c r="CO140" s="205"/>
      <c r="CP140" s="205"/>
      <c r="CQ140" s="205"/>
      <c r="CR140" s="205"/>
      <c r="CS140" s="205"/>
      <c r="CT140" s="205"/>
      <c r="CU140" s="205"/>
      <c r="CV140" s="205"/>
      <c r="CW140" s="205"/>
      <c r="CX140" s="205"/>
      <c r="CY140" s="205"/>
      <c r="CZ140" s="205"/>
      <c r="DA140" s="205"/>
      <c r="DB140" s="205"/>
      <c r="DC140" s="205"/>
      <c r="DD140" s="205"/>
      <c r="DE140" s="205"/>
      <c r="DF140" s="205"/>
      <c r="DG140" s="205"/>
      <c r="DH140" s="205"/>
      <c r="DI140" s="205"/>
      <c r="DJ140" s="205"/>
      <c r="DK140" s="205"/>
      <c r="DL140" s="205"/>
      <c r="DM140" s="205"/>
      <c r="DN140" s="205"/>
      <c r="DO140" s="205"/>
      <c r="DP140" s="205"/>
      <c r="DQ140" s="205"/>
      <c r="DR140" s="205"/>
      <c r="DS140" s="205"/>
      <c r="DT140" s="205"/>
      <c r="DU140" s="205"/>
      <c r="DV140" s="205"/>
      <c r="DW140" s="205"/>
      <c r="DX140" s="205"/>
      <c r="DY140" s="205"/>
      <c r="DZ140" s="205"/>
      <c r="EA140" s="205"/>
      <c r="EB140" s="205"/>
    </row>
    <row r="141" spans="1:132" ht="15.75" customHeight="1" x14ac:dyDescent="0.3">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c r="BT141" s="205"/>
      <c r="BU141" s="205"/>
      <c r="BV141" s="205"/>
      <c r="BW141" s="205"/>
      <c r="BX141" s="205"/>
      <c r="BY141" s="205"/>
      <c r="BZ141" s="205"/>
      <c r="CA141" s="205"/>
      <c r="CB141" s="205"/>
      <c r="CC141" s="205"/>
      <c r="CD141" s="205"/>
      <c r="CE141" s="205"/>
      <c r="CF141" s="205"/>
      <c r="CG141" s="205"/>
      <c r="CH141" s="205"/>
      <c r="CI141" s="205"/>
      <c r="CJ141" s="205"/>
      <c r="CK141" s="205"/>
      <c r="CL141" s="205"/>
      <c r="CM141" s="205"/>
      <c r="CN141" s="205"/>
      <c r="CO141" s="205"/>
      <c r="CP141" s="205"/>
      <c r="CQ141" s="205"/>
      <c r="CR141" s="205"/>
      <c r="CS141" s="205"/>
      <c r="CT141" s="205"/>
      <c r="CU141" s="205"/>
      <c r="CV141" s="205"/>
      <c r="CW141" s="205"/>
      <c r="CX141" s="205"/>
      <c r="CY141" s="205"/>
      <c r="CZ141" s="205"/>
      <c r="DA141" s="205"/>
      <c r="DB141" s="205"/>
      <c r="DC141" s="205"/>
      <c r="DD141" s="205"/>
      <c r="DE141" s="205"/>
      <c r="DF141" s="205"/>
      <c r="DG141" s="205"/>
      <c r="DH141" s="205"/>
      <c r="DI141" s="205"/>
      <c r="DJ141" s="205"/>
      <c r="DK141" s="205"/>
      <c r="DL141" s="205"/>
      <c r="DM141" s="205"/>
      <c r="DN141" s="205"/>
      <c r="DO141" s="205"/>
      <c r="DP141" s="205"/>
      <c r="DQ141" s="205"/>
      <c r="DR141" s="205"/>
      <c r="DS141" s="205"/>
      <c r="DT141" s="205"/>
      <c r="DU141" s="205"/>
      <c r="DV141" s="205"/>
      <c r="DW141" s="205"/>
      <c r="DX141" s="205"/>
      <c r="DY141" s="205"/>
      <c r="DZ141" s="205"/>
      <c r="EA141" s="205"/>
      <c r="EB141" s="205"/>
    </row>
    <row r="142" spans="1:132" ht="15.75" customHeight="1" x14ac:dyDescent="0.3">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c r="BT142" s="205"/>
      <c r="BU142" s="205"/>
      <c r="BV142" s="205"/>
      <c r="BW142" s="205"/>
      <c r="BX142" s="205"/>
      <c r="BY142" s="205"/>
      <c r="BZ142" s="205"/>
      <c r="CA142" s="205"/>
      <c r="CB142" s="205"/>
      <c r="CC142" s="205"/>
      <c r="CD142" s="205"/>
      <c r="CE142" s="205"/>
      <c r="CF142" s="205"/>
      <c r="CG142" s="205"/>
      <c r="CH142" s="205"/>
      <c r="CI142" s="205"/>
      <c r="CJ142" s="205"/>
      <c r="CK142" s="205"/>
      <c r="CL142" s="205"/>
      <c r="CM142" s="205"/>
      <c r="CN142" s="205"/>
      <c r="CO142" s="205"/>
      <c r="CP142" s="205"/>
      <c r="CQ142" s="205"/>
      <c r="CR142" s="205"/>
      <c r="CS142" s="205"/>
      <c r="CT142" s="205"/>
      <c r="CU142" s="205"/>
      <c r="CV142" s="205"/>
      <c r="CW142" s="205"/>
      <c r="CX142" s="205"/>
      <c r="CY142" s="205"/>
      <c r="CZ142" s="205"/>
      <c r="DA142" s="205"/>
      <c r="DB142" s="205"/>
      <c r="DC142" s="205"/>
      <c r="DD142" s="205"/>
      <c r="DE142" s="205"/>
      <c r="DF142" s="205"/>
      <c r="DG142" s="205"/>
      <c r="DH142" s="205"/>
      <c r="DI142" s="205"/>
      <c r="DJ142" s="205"/>
      <c r="DK142" s="205"/>
      <c r="DL142" s="205"/>
      <c r="DM142" s="205"/>
      <c r="DN142" s="205"/>
      <c r="DO142" s="205"/>
      <c r="DP142" s="205"/>
      <c r="DQ142" s="205"/>
      <c r="DR142" s="205"/>
      <c r="DS142" s="205"/>
      <c r="DT142" s="205"/>
      <c r="DU142" s="205"/>
      <c r="DV142" s="205"/>
      <c r="DW142" s="205"/>
      <c r="DX142" s="205"/>
      <c r="DY142" s="205"/>
      <c r="DZ142" s="205"/>
      <c r="EA142" s="205"/>
      <c r="EB142" s="205"/>
    </row>
    <row r="143" spans="1:132" ht="15.75" customHeight="1" x14ac:dyDescent="0.3">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5"/>
      <c r="BE143" s="205"/>
      <c r="BF143" s="205"/>
      <c r="BG143" s="205"/>
      <c r="BH143" s="205"/>
      <c r="BI143" s="205"/>
      <c r="BJ143" s="205"/>
      <c r="BK143" s="205"/>
      <c r="BL143" s="205"/>
      <c r="BM143" s="205"/>
      <c r="BN143" s="205"/>
      <c r="BO143" s="205"/>
      <c r="BP143" s="205"/>
      <c r="BQ143" s="205"/>
      <c r="BR143" s="205"/>
      <c r="BS143" s="205"/>
      <c r="BT143" s="205"/>
      <c r="BU143" s="205"/>
      <c r="BV143" s="205"/>
      <c r="BW143" s="205"/>
      <c r="BX143" s="205"/>
      <c r="BY143" s="205"/>
      <c r="BZ143" s="205"/>
      <c r="CA143" s="205"/>
      <c r="CB143" s="205"/>
      <c r="CC143" s="205"/>
      <c r="CD143" s="205"/>
      <c r="CE143" s="205"/>
      <c r="CF143" s="205"/>
      <c r="CG143" s="205"/>
      <c r="CH143" s="205"/>
      <c r="CI143" s="205"/>
      <c r="CJ143" s="205"/>
      <c r="CK143" s="205"/>
      <c r="CL143" s="205"/>
      <c r="CM143" s="205"/>
      <c r="CN143" s="205"/>
      <c r="CO143" s="205"/>
      <c r="CP143" s="205"/>
      <c r="CQ143" s="205"/>
      <c r="CR143" s="205"/>
      <c r="CS143" s="205"/>
      <c r="CT143" s="205"/>
      <c r="CU143" s="205"/>
      <c r="CV143" s="205"/>
      <c r="CW143" s="205"/>
      <c r="CX143" s="205"/>
      <c r="CY143" s="205"/>
      <c r="CZ143" s="205"/>
      <c r="DA143" s="205"/>
      <c r="DB143" s="205"/>
      <c r="DC143" s="205"/>
      <c r="DD143" s="205"/>
      <c r="DE143" s="205"/>
      <c r="DF143" s="205"/>
      <c r="DG143" s="205"/>
      <c r="DH143" s="205"/>
      <c r="DI143" s="205"/>
      <c r="DJ143" s="205"/>
      <c r="DK143" s="205"/>
      <c r="DL143" s="205"/>
      <c r="DM143" s="205"/>
      <c r="DN143" s="205"/>
      <c r="DO143" s="205"/>
      <c r="DP143" s="205"/>
      <c r="DQ143" s="205"/>
      <c r="DR143" s="205"/>
      <c r="DS143" s="205"/>
      <c r="DT143" s="205"/>
      <c r="DU143" s="205"/>
      <c r="DV143" s="205"/>
      <c r="DW143" s="205"/>
      <c r="DX143" s="205"/>
      <c r="DY143" s="205"/>
      <c r="DZ143" s="205"/>
      <c r="EA143" s="205"/>
      <c r="EB143" s="205"/>
    </row>
    <row r="144" spans="1:132" ht="15.75" customHeight="1" x14ac:dyDescent="0.3">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205"/>
      <c r="BX144" s="205"/>
      <c r="BY144" s="205"/>
      <c r="BZ144" s="205"/>
      <c r="CA144" s="205"/>
      <c r="CB144" s="205"/>
      <c r="CC144" s="205"/>
      <c r="CD144" s="205"/>
      <c r="CE144" s="205"/>
      <c r="CF144" s="205"/>
      <c r="CG144" s="205"/>
      <c r="CH144" s="205"/>
      <c r="CI144" s="205"/>
      <c r="CJ144" s="205"/>
      <c r="CK144" s="205"/>
      <c r="CL144" s="205"/>
      <c r="CM144" s="205"/>
      <c r="CN144" s="205"/>
      <c r="CO144" s="205"/>
      <c r="CP144" s="205"/>
      <c r="CQ144" s="205"/>
      <c r="CR144" s="205"/>
      <c r="CS144" s="205"/>
      <c r="CT144" s="205"/>
      <c r="CU144" s="205"/>
      <c r="CV144" s="205"/>
      <c r="CW144" s="205"/>
      <c r="CX144" s="205"/>
      <c r="CY144" s="205"/>
      <c r="CZ144" s="205"/>
      <c r="DA144" s="205"/>
      <c r="DB144" s="205"/>
      <c r="DC144" s="205"/>
      <c r="DD144" s="205"/>
      <c r="DE144" s="205"/>
      <c r="DF144" s="205"/>
      <c r="DG144" s="205"/>
      <c r="DH144" s="205"/>
      <c r="DI144" s="205"/>
      <c r="DJ144" s="205"/>
      <c r="DK144" s="205"/>
      <c r="DL144" s="205"/>
      <c r="DM144" s="205"/>
      <c r="DN144" s="205"/>
      <c r="DO144" s="205"/>
      <c r="DP144" s="205"/>
      <c r="DQ144" s="205"/>
      <c r="DR144" s="205"/>
      <c r="DS144" s="205"/>
      <c r="DT144" s="205"/>
      <c r="DU144" s="205"/>
      <c r="DV144" s="205"/>
      <c r="DW144" s="205"/>
      <c r="DX144" s="205"/>
      <c r="DY144" s="205"/>
      <c r="DZ144" s="205"/>
      <c r="EA144" s="205"/>
      <c r="EB144" s="205"/>
    </row>
    <row r="145" spans="1:132" ht="15.75" customHeight="1" x14ac:dyDescent="0.3">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c r="BI145" s="205"/>
      <c r="BJ145" s="205"/>
      <c r="BK145" s="205"/>
      <c r="BL145" s="205"/>
      <c r="BM145" s="205"/>
      <c r="BN145" s="205"/>
      <c r="BO145" s="205"/>
      <c r="BP145" s="205"/>
      <c r="BQ145" s="205"/>
      <c r="BR145" s="205"/>
      <c r="BS145" s="205"/>
      <c r="BT145" s="205"/>
      <c r="BU145" s="205"/>
      <c r="BV145" s="205"/>
      <c r="BW145" s="205"/>
      <c r="BX145" s="205"/>
      <c r="BY145" s="205"/>
      <c r="BZ145" s="205"/>
      <c r="CA145" s="205"/>
      <c r="CB145" s="205"/>
      <c r="CC145" s="205"/>
      <c r="CD145" s="205"/>
      <c r="CE145" s="205"/>
      <c r="CF145" s="205"/>
      <c r="CG145" s="205"/>
      <c r="CH145" s="205"/>
      <c r="CI145" s="205"/>
      <c r="CJ145" s="205"/>
      <c r="CK145" s="205"/>
      <c r="CL145" s="205"/>
      <c r="CM145" s="205"/>
      <c r="CN145" s="205"/>
      <c r="CO145" s="205"/>
      <c r="CP145" s="205"/>
      <c r="CQ145" s="205"/>
      <c r="CR145" s="205"/>
      <c r="CS145" s="205"/>
      <c r="CT145" s="205"/>
      <c r="CU145" s="205"/>
      <c r="CV145" s="205"/>
      <c r="CW145" s="205"/>
      <c r="CX145" s="205"/>
      <c r="CY145" s="205"/>
      <c r="CZ145" s="205"/>
      <c r="DA145" s="205"/>
      <c r="DB145" s="205"/>
      <c r="DC145" s="205"/>
      <c r="DD145" s="205"/>
      <c r="DE145" s="205"/>
      <c r="DF145" s="205"/>
      <c r="DG145" s="205"/>
      <c r="DH145" s="205"/>
      <c r="DI145" s="205"/>
      <c r="DJ145" s="205"/>
      <c r="DK145" s="205"/>
      <c r="DL145" s="205"/>
      <c r="DM145" s="205"/>
      <c r="DN145" s="205"/>
      <c r="DO145" s="205"/>
      <c r="DP145" s="205"/>
      <c r="DQ145" s="205"/>
      <c r="DR145" s="205"/>
      <c r="DS145" s="205"/>
      <c r="DT145" s="205"/>
      <c r="DU145" s="205"/>
      <c r="DV145" s="205"/>
      <c r="DW145" s="205"/>
      <c r="DX145" s="205"/>
      <c r="DY145" s="205"/>
      <c r="DZ145" s="205"/>
      <c r="EA145" s="205"/>
      <c r="EB145" s="205"/>
    </row>
    <row r="146" spans="1:132" ht="15.75" customHeight="1" x14ac:dyDescent="0.3">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c r="BI146" s="205"/>
      <c r="BJ146" s="205"/>
      <c r="BK146" s="205"/>
      <c r="BL146" s="205"/>
      <c r="BM146" s="205"/>
      <c r="BN146" s="205"/>
      <c r="BO146" s="205"/>
      <c r="BP146" s="205"/>
      <c r="BQ146" s="205"/>
      <c r="BR146" s="205"/>
      <c r="BS146" s="205"/>
      <c r="BT146" s="205"/>
      <c r="BU146" s="205"/>
      <c r="BV146" s="205"/>
      <c r="BW146" s="205"/>
      <c r="BX146" s="205"/>
      <c r="BY146" s="205"/>
      <c r="BZ146" s="205"/>
      <c r="CA146" s="205"/>
      <c r="CB146" s="205"/>
      <c r="CC146" s="205"/>
      <c r="CD146" s="205"/>
      <c r="CE146" s="205"/>
      <c r="CF146" s="205"/>
      <c r="CG146" s="205"/>
      <c r="CH146" s="205"/>
      <c r="CI146" s="205"/>
      <c r="CJ146" s="205"/>
      <c r="CK146" s="205"/>
      <c r="CL146" s="205"/>
      <c r="CM146" s="205"/>
      <c r="CN146" s="205"/>
      <c r="CO146" s="205"/>
      <c r="CP146" s="205"/>
      <c r="CQ146" s="205"/>
      <c r="CR146" s="205"/>
      <c r="CS146" s="205"/>
      <c r="CT146" s="205"/>
      <c r="CU146" s="205"/>
      <c r="CV146" s="205"/>
      <c r="CW146" s="205"/>
      <c r="CX146" s="205"/>
      <c r="CY146" s="205"/>
      <c r="CZ146" s="205"/>
      <c r="DA146" s="205"/>
      <c r="DB146" s="205"/>
      <c r="DC146" s="205"/>
      <c r="DD146" s="205"/>
      <c r="DE146" s="205"/>
      <c r="DF146" s="205"/>
      <c r="DG146" s="205"/>
      <c r="DH146" s="205"/>
      <c r="DI146" s="205"/>
      <c r="DJ146" s="205"/>
      <c r="DK146" s="205"/>
      <c r="DL146" s="205"/>
      <c r="DM146" s="205"/>
      <c r="DN146" s="205"/>
      <c r="DO146" s="205"/>
      <c r="DP146" s="205"/>
      <c r="DQ146" s="205"/>
      <c r="DR146" s="205"/>
      <c r="DS146" s="205"/>
      <c r="DT146" s="205"/>
      <c r="DU146" s="205"/>
      <c r="DV146" s="205"/>
      <c r="DW146" s="205"/>
      <c r="DX146" s="205"/>
      <c r="DY146" s="205"/>
      <c r="DZ146" s="205"/>
      <c r="EA146" s="205"/>
      <c r="EB146" s="205"/>
    </row>
    <row r="147" spans="1:132" ht="15.75" customHeight="1" x14ac:dyDescent="0.3">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c r="BI147" s="205"/>
      <c r="BJ147" s="205"/>
      <c r="BK147" s="205"/>
      <c r="BL147" s="205"/>
      <c r="BM147" s="205"/>
      <c r="BN147" s="205"/>
      <c r="BO147" s="205"/>
      <c r="BP147" s="205"/>
      <c r="BQ147" s="205"/>
      <c r="BR147" s="205"/>
      <c r="BS147" s="205"/>
      <c r="BT147" s="205"/>
      <c r="BU147" s="205"/>
      <c r="BV147" s="205"/>
      <c r="BW147" s="205"/>
      <c r="BX147" s="205"/>
      <c r="BY147" s="205"/>
      <c r="BZ147" s="205"/>
      <c r="CA147" s="205"/>
      <c r="CB147" s="205"/>
      <c r="CC147" s="205"/>
      <c r="CD147" s="205"/>
      <c r="CE147" s="205"/>
      <c r="CF147" s="205"/>
      <c r="CG147" s="205"/>
      <c r="CH147" s="205"/>
      <c r="CI147" s="205"/>
      <c r="CJ147" s="205"/>
      <c r="CK147" s="205"/>
      <c r="CL147" s="205"/>
      <c r="CM147" s="205"/>
      <c r="CN147" s="205"/>
      <c r="CO147" s="205"/>
      <c r="CP147" s="205"/>
      <c r="CQ147" s="205"/>
      <c r="CR147" s="205"/>
      <c r="CS147" s="205"/>
      <c r="CT147" s="205"/>
      <c r="CU147" s="205"/>
      <c r="CV147" s="205"/>
      <c r="CW147" s="205"/>
      <c r="CX147" s="205"/>
      <c r="CY147" s="205"/>
      <c r="CZ147" s="205"/>
      <c r="DA147" s="205"/>
      <c r="DB147" s="205"/>
      <c r="DC147" s="205"/>
      <c r="DD147" s="205"/>
      <c r="DE147" s="205"/>
      <c r="DF147" s="205"/>
      <c r="DG147" s="205"/>
      <c r="DH147" s="205"/>
      <c r="DI147" s="205"/>
      <c r="DJ147" s="205"/>
      <c r="DK147" s="205"/>
      <c r="DL147" s="205"/>
      <c r="DM147" s="205"/>
      <c r="DN147" s="205"/>
      <c r="DO147" s="205"/>
      <c r="DP147" s="205"/>
      <c r="DQ147" s="205"/>
      <c r="DR147" s="205"/>
      <c r="DS147" s="205"/>
      <c r="DT147" s="205"/>
      <c r="DU147" s="205"/>
      <c r="DV147" s="205"/>
      <c r="DW147" s="205"/>
      <c r="DX147" s="205"/>
      <c r="DY147" s="205"/>
      <c r="DZ147" s="205"/>
      <c r="EA147" s="205"/>
      <c r="EB147" s="205"/>
    </row>
    <row r="148" spans="1:132" ht="15.75" customHeight="1" x14ac:dyDescent="0.3">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c r="BS148" s="205"/>
      <c r="BT148" s="205"/>
      <c r="BU148" s="205"/>
      <c r="BV148" s="205"/>
      <c r="BW148" s="205"/>
      <c r="BX148" s="205"/>
      <c r="BY148" s="205"/>
      <c r="BZ148" s="205"/>
      <c r="CA148" s="205"/>
      <c r="CB148" s="205"/>
      <c r="CC148" s="205"/>
      <c r="CD148" s="205"/>
      <c r="CE148" s="205"/>
      <c r="CF148" s="205"/>
      <c r="CG148" s="205"/>
      <c r="CH148" s="205"/>
      <c r="CI148" s="205"/>
      <c r="CJ148" s="205"/>
      <c r="CK148" s="205"/>
      <c r="CL148" s="205"/>
      <c r="CM148" s="205"/>
      <c r="CN148" s="205"/>
      <c r="CO148" s="205"/>
      <c r="CP148" s="205"/>
      <c r="CQ148" s="205"/>
      <c r="CR148" s="205"/>
      <c r="CS148" s="205"/>
      <c r="CT148" s="205"/>
      <c r="CU148" s="205"/>
      <c r="CV148" s="205"/>
      <c r="CW148" s="205"/>
      <c r="CX148" s="205"/>
      <c r="CY148" s="205"/>
      <c r="CZ148" s="205"/>
      <c r="DA148" s="205"/>
      <c r="DB148" s="205"/>
      <c r="DC148" s="205"/>
      <c r="DD148" s="205"/>
      <c r="DE148" s="205"/>
      <c r="DF148" s="205"/>
      <c r="DG148" s="205"/>
      <c r="DH148" s="205"/>
      <c r="DI148" s="205"/>
      <c r="DJ148" s="205"/>
      <c r="DK148" s="205"/>
      <c r="DL148" s="205"/>
      <c r="DM148" s="205"/>
      <c r="DN148" s="205"/>
      <c r="DO148" s="205"/>
      <c r="DP148" s="205"/>
      <c r="DQ148" s="205"/>
      <c r="DR148" s="205"/>
      <c r="DS148" s="205"/>
      <c r="DT148" s="205"/>
      <c r="DU148" s="205"/>
      <c r="DV148" s="205"/>
      <c r="DW148" s="205"/>
      <c r="DX148" s="205"/>
      <c r="DY148" s="205"/>
      <c r="DZ148" s="205"/>
      <c r="EA148" s="205"/>
      <c r="EB148" s="205"/>
    </row>
    <row r="149" spans="1:132" ht="15.75" customHeight="1" x14ac:dyDescent="0.3">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5"/>
      <c r="BR149" s="205"/>
      <c r="BS149" s="205"/>
      <c r="BT149" s="205"/>
      <c r="BU149" s="205"/>
      <c r="BV149" s="205"/>
      <c r="BW149" s="205"/>
      <c r="BX149" s="205"/>
      <c r="BY149" s="205"/>
      <c r="BZ149" s="205"/>
      <c r="CA149" s="205"/>
      <c r="CB149" s="205"/>
      <c r="CC149" s="205"/>
      <c r="CD149" s="205"/>
      <c r="CE149" s="205"/>
      <c r="CF149" s="205"/>
      <c r="CG149" s="205"/>
      <c r="CH149" s="205"/>
      <c r="CI149" s="205"/>
      <c r="CJ149" s="205"/>
      <c r="CK149" s="205"/>
      <c r="CL149" s="205"/>
      <c r="CM149" s="205"/>
      <c r="CN149" s="205"/>
      <c r="CO149" s="205"/>
      <c r="CP149" s="205"/>
      <c r="CQ149" s="205"/>
      <c r="CR149" s="205"/>
      <c r="CS149" s="205"/>
      <c r="CT149" s="205"/>
      <c r="CU149" s="205"/>
      <c r="CV149" s="205"/>
      <c r="CW149" s="205"/>
      <c r="CX149" s="205"/>
      <c r="CY149" s="205"/>
      <c r="CZ149" s="205"/>
      <c r="DA149" s="205"/>
      <c r="DB149" s="205"/>
      <c r="DC149" s="205"/>
      <c r="DD149" s="205"/>
      <c r="DE149" s="205"/>
      <c r="DF149" s="205"/>
      <c r="DG149" s="205"/>
      <c r="DH149" s="205"/>
      <c r="DI149" s="205"/>
      <c r="DJ149" s="205"/>
      <c r="DK149" s="205"/>
      <c r="DL149" s="205"/>
      <c r="DM149" s="205"/>
      <c r="DN149" s="205"/>
      <c r="DO149" s="205"/>
      <c r="DP149" s="205"/>
      <c r="DQ149" s="205"/>
      <c r="DR149" s="205"/>
      <c r="DS149" s="205"/>
      <c r="DT149" s="205"/>
      <c r="DU149" s="205"/>
      <c r="DV149" s="205"/>
      <c r="DW149" s="205"/>
      <c r="DX149" s="205"/>
      <c r="DY149" s="205"/>
      <c r="DZ149" s="205"/>
      <c r="EA149" s="205"/>
      <c r="EB149" s="205"/>
    </row>
    <row r="150" spans="1:132" ht="15.75" customHeight="1" x14ac:dyDescent="0.3">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c r="BM150" s="205"/>
      <c r="BN150" s="205"/>
      <c r="BO150" s="205"/>
      <c r="BP150" s="205"/>
      <c r="BQ150" s="205"/>
      <c r="BR150" s="205"/>
      <c r="BS150" s="205"/>
      <c r="BT150" s="205"/>
      <c r="BU150" s="205"/>
      <c r="BV150" s="205"/>
      <c r="BW150" s="205"/>
      <c r="BX150" s="205"/>
      <c r="BY150" s="205"/>
      <c r="BZ150" s="205"/>
      <c r="CA150" s="205"/>
      <c r="CB150" s="205"/>
      <c r="CC150" s="205"/>
      <c r="CD150" s="205"/>
      <c r="CE150" s="205"/>
      <c r="CF150" s="205"/>
      <c r="CG150" s="205"/>
      <c r="CH150" s="205"/>
      <c r="CI150" s="205"/>
      <c r="CJ150" s="205"/>
      <c r="CK150" s="205"/>
      <c r="CL150" s="205"/>
      <c r="CM150" s="205"/>
      <c r="CN150" s="205"/>
      <c r="CO150" s="205"/>
      <c r="CP150" s="205"/>
      <c r="CQ150" s="205"/>
      <c r="CR150" s="205"/>
      <c r="CS150" s="205"/>
      <c r="CT150" s="205"/>
      <c r="CU150" s="205"/>
      <c r="CV150" s="205"/>
      <c r="CW150" s="205"/>
      <c r="CX150" s="205"/>
      <c r="CY150" s="205"/>
      <c r="CZ150" s="205"/>
      <c r="DA150" s="205"/>
      <c r="DB150" s="205"/>
      <c r="DC150" s="205"/>
      <c r="DD150" s="205"/>
      <c r="DE150" s="205"/>
      <c r="DF150" s="205"/>
      <c r="DG150" s="205"/>
      <c r="DH150" s="205"/>
      <c r="DI150" s="205"/>
      <c r="DJ150" s="205"/>
      <c r="DK150" s="205"/>
      <c r="DL150" s="205"/>
      <c r="DM150" s="205"/>
      <c r="DN150" s="205"/>
      <c r="DO150" s="205"/>
      <c r="DP150" s="205"/>
      <c r="DQ150" s="205"/>
      <c r="DR150" s="205"/>
      <c r="DS150" s="205"/>
      <c r="DT150" s="205"/>
      <c r="DU150" s="205"/>
      <c r="DV150" s="205"/>
      <c r="DW150" s="205"/>
      <c r="DX150" s="205"/>
      <c r="DY150" s="205"/>
      <c r="DZ150" s="205"/>
      <c r="EA150" s="205"/>
      <c r="EB150" s="205"/>
    </row>
    <row r="151" spans="1:132" ht="15.75" customHeight="1" x14ac:dyDescent="0.3">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c r="BI151" s="205"/>
      <c r="BJ151" s="205"/>
      <c r="BK151" s="205"/>
      <c r="BL151" s="205"/>
      <c r="BM151" s="205"/>
      <c r="BN151" s="205"/>
      <c r="BO151" s="205"/>
      <c r="BP151" s="205"/>
      <c r="BQ151" s="205"/>
      <c r="BR151" s="205"/>
      <c r="BS151" s="205"/>
      <c r="BT151" s="205"/>
      <c r="BU151" s="205"/>
      <c r="BV151" s="205"/>
      <c r="BW151" s="205"/>
      <c r="BX151" s="205"/>
      <c r="BY151" s="205"/>
      <c r="BZ151" s="205"/>
      <c r="CA151" s="205"/>
      <c r="CB151" s="205"/>
      <c r="CC151" s="205"/>
      <c r="CD151" s="205"/>
      <c r="CE151" s="205"/>
      <c r="CF151" s="205"/>
      <c r="CG151" s="205"/>
      <c r="CH151" s="205"/>
      <c r="CI151" s="205"/>
      <c r="CJ151" s="205"/>
      <c r="CK151" s="205"/>
      <c r="CL151" s="205"/>
      <c r="CM151" s="205"/>
      <c r="CN151" s="205"/>
      <c r="CO151" s="205"/>
      <c r="CP151" s="205"/>
      <c r="CQ151" s="205"/>
      <c r="CR151" s="205"/>
      <c r="CS151" s="205"/>
      <c r="CT151" s="205"/>
      <c r="CU151" s="205"/>
      <c r="CV151" s="205"/>
      <c r="CW151" s="205"/>
      <c r="CX151" s="205"/>
      <c r="CY151" s="205"/>
      <c r="CZ151" s="205"/>
      <c r="DA151" s="205"/>
      <c r="DB151" s="205"/>
      <c r="DC151" s="205"/>
      <c r="DD151" s="205"/>
      <c r="DE151" s="205"/>
      <c r="DF151" s="205"/>
      <c r="DG151" s="205"/>
      <c r="DH151" s="205"/>
      <c r="DI151" s="205"/>
      <c r="DJ151" s="205"/>
      <c r="DK151" s="205"/>
      <c r="DL151" s="205"/>
      <c r="DM151" s="205"/>
      <c r="DN151" s="205"/>
      <c r="DO151" s="205"/>
      <c r="DP151" s="205"/>
      <c r="DQ151" s="205"/>
      <c r="DR151" s="205"/>
      <c r="DS151" s="205"/>
      <c r="DT151" s="205"/>
      <c r="DU151" s="205"/>
      <c r="DV151" s="205"/>
      <c r="DW151" s="205"/>
      <c r="DX151" s="205"/>
      <c r="DY151" s="205"/>
      <c r="DZ151" s="205"/>
      <c r="EA151" s="205"/>
      <c r="EB151" s="205"/>
    </row>
    <row r="152" spans="1:132" ht="15.75" customHeight="1" x14ac:dyDescent="0.3">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c r="BM152" s="205"/>
      <c r="BN152" s="205"/>
      <c r="BO152" s="205"/>
      <c r="BP152" s="205"/>
      <c r="BQ152" s="205"/>
      <c r="BR152" s="205"/>
      <c r="BS152" s="205"/>
      <c r="BT152" s="205"/>
      <c r="BU152" s="205"/>
      <c r="BV152" s="205"/>
      <c r="BW152" s="205"/>
      <c r="BX152" s="205"/>
      <c r="BY152" s="205"/>
      <c r="BZ152" s="205"/>
      <c r="CA152" s="205"/>
      <c r="CB152" s="205"/>
      <c r="CC152" s="205"/>
      <c r="CD152" s="205"/>
      <c r="CE152" s="205"/>
      <c r="CF152" s="205"/>
      <c r="CG152" s="205"/>
      <c r="CH152" s="205"/>
      <c r="CI152" s="205"/>
      <c r="CJ152" s="205"/>
      <c r="CK152" s="205"/>
      <c r="CL152" s="205"/>
      <c r="CM152" s="205"/>
      <c r="CN152" s="205"/>
      <c r="CO152" s="205"/>
      <c r="CP152" s="205"/>
      <c r="CQ152" s="205"/>
      <c r="CR152" s="205"/>
      <c r="CS152" s="205"/>
      <c r="CT152" s="205"/>
      <c r="CU152" s="205"/>
      <c r="CV152" s="205"/>
      <c r="CW152" s="205"/>
      <c r="CX152" s="205"/>
      <c r="CY152" s="205"/>
      <c r="CZ152" s="205"/>
      <c r="DA152" s="205"/>
      <c r="DB152" s="205"/>
      <c r="DC152" s="205"/>
      <c r="DD152" s="205"/>
      <c r="DE152" s="205"/>
      <c r="DF152" s="205"/>
      <c r="DG152" s="205"/>
      <c r="DH152" s="205"/>
      <c r="DI152" s="205"/>
      <c r="DJ152" s="205"/>
      <c r="DK152" s="205"/>
      <c r="DL152" s="205"/>
      <c r="DM152" s="205"/>
      <c r="DN152" s="205"/>
      <c r="DO152" s="205"/>
      <c r="DP152" s="205"/>
      <c r="DQ152" s="205"/>
      <c r="DR152" s="205"/>
      <c r="DS152" s="205"/>
      <c r="DT152" s="205"/>
      <c r="DU152" s="205"/>
      <c r="DV152" s="205"/>
      <c r="DW152" s="205"/>
      <c r="DX152" s="205"/>
      <c r="DY152" s="205"/>
      <c r="DZ152" s="205"/>
      <c r="EA152" s="205"/>
      <c r="EB152" s="205"/>
    </row>
    <row r="153" spans="1:132" ht="15.75" customHeight="1" x14ac:dyDescent="0.3">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205"/>
      <c r="BT153" s="205"/>
      <c r="BU153" s="205"/>
      <c r="BV153" s="205"/>
      <c r="BW153" s="205"/>
      <c r="BX153" s="205"/>
      <c r="BY153" s="205"/>
      <c r="BZ153" s="205"/>
      <c r="CA153" s="205"/>
      <c r="CB153" s="205"/>
      <c r="CC153" s="205"/>
      <c r="CD153" s="205"/>
      <c r="CE153" s="205"/>
      <c r="CF153" s="205"/>
      <c r="CG153" s="205"/>
      <c r="CH153" s="205"/>
      <c r="CI153" s="205"/>
      <c r="CJ153" s="205"/>
      <c r="CK153" s="205"/>
      <c r="CL153" s="205"/>
      <c r="CM153" s="205"/>
      <c r="CN153" s="205"/>
      <c r="CO153" s="205"/>
      <c r="CP153" s="205"/>
      <c r="CQ153" s="205"/>
      <c r="CR153" s="205"/>
      <c r="CS153" s="205"/>
      <c r="CT153" s="205"/>
      <c r="CU153" s="205"/>
      <c r="CV153" s="205"/>
      <c r="CW153" s="205"/>
      <c r="CX153" s="205"/>
      <c r="CY153" s="205"/>
      <c r="CZ153" s="205"/>
      <c r="DA153" s="205"/>
      <c r="DB153" s="205"/>
      <c r="DC153" s="205"/>
      <c r="DD153" s="205"/>
      <c r="DE153" s="205"/>
      <c r="DF153" s="205"/>
      <c r="DG153" s="205"/>
      <c r="DH153" s="205"/>
      <c r="DI153" s="205"/>
      <c r="DJ153" s="205"/>
      <c r="DK153" s="205"/>
      <c r="DL153" s="205"/>
      <c r="DM153" s="205"/>
      <c r="DN153" s="205"/>
      <c r="DO153" s="205"/>
      <c r="DP153" s="205"/>
      <c r="DQ153" s="205"/>
      <c r="DR153" s="205"/>
      <c r="DS153" s="205"/>
      <c r="DT153" s="205"/>
      <c r="DU153" s="205"/>
      <c r="DV153" s="205"/>
      <c r="DW153" s="205"/>
      <c r="DX153" s="205"/>
      <c r="DY153" s="205"/>
      <c r="DZ153" s="205"/>
      <c r="EA153" s="205"/>
      <c r="EB153" s="205"/>
    </row>
    <row r="154" spans="1:132" ht="15.75" customHeight="1" x14ac:dyDescent="0.3">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c r="BM154" s="205"/>
      <c r="BN154" s="205"/>
      <c r="BO154" s="205"/>
      <c r="BP154" s="205"/>
      <c r="BQ154" s="205"/>
      <c r="BR154" s="205"/>
      <c r="BS154" s="205"/>
      <c r="BT154" s="205"/>
      <c r="BU154" s="205"/>
      <c r="BV154" s="205"/>
      <c r="BW154" s="205"/>
      <c r="BX154" s="205"/>
      <c r="BY154" s="205"/>
      <c r="BZ154" s="205"/>
      <c r="CA154" s="205"/>
      <c r="CB154" s="205"/>
      <c r="CC154" s="205"/>
      <c r="CD154" s="205"/>
      <c r="CE154" s="205"/>
      <c r="CF154" s="205"/>
      <c r="CG154" s="205"/>
      <c r="CH154" s="205"/>
      <c r="CI154" s="205"/>
      <c r="CJ154" s="205"/>
      <c r="CK154" s="205"/>
      <c r="CL154" s="205"/>
      <c r="CM154" s="205"/>
      <c r="CN154" s="205"/>
      <c r="CO154" s="205"/>
      <c r="CP154" s="205"/>
      <c r="CQ154" s="205"/>
      <c r="CR154" s="205"/>
      <c r="CS154" s="205"/>
      <c r="CT154" s="205"/>
      <c r="CU154" s="205"/>
      <c r="CV154" s="205"/>
      <c r="CW154" s="205"/>
      <c r="CX154" s="205"/>
      <c r="CY154" s="205"/>
      <c r="CZ154" s="205"/>
      <c r="DA154" s="205"/>
      <c r="DB154" s="205"/>
      <c r="DC154" s="205"/>
      <c r="DD154" s="205"/>
      <c r="DE154" s="205"/>
      <c r="DF154" s="205"/>
      <c r="DG154" s="205"/>
      <c r="DH154" s="205"/>
      <c r="DI154" s="205"/>
      <c r="DJ154" s="205"/>
      <c r="DK154" s="205"/>
      <c r="DL154" s="205"/>
      <c r="DM154" s="205"/>
      <c r="DN154" s="205"/>
      <c r="DO154" s="205"/>
      <c r="DP154" s="205"/>
      <c r="DQ154" s="205"/>
      <c r="DR154" s="205"/>
      <c r="DS154" s="205"/>
      <c r="DT154" s="205"/>
      <c r="DU154" s="205"/>
      <c r="DV154" s="205"/>
      <c r="DW154" s="205"/>
      <c r="DX154" s="205"/>
      <c r="DY154" s="205"/>
      <c r="DZ154" s="205"/>
      <c r="EA154" s="205"/>
      <c r="EB154" s="205"/>
    </row>
    <row r="155" spans="1:132" ht="15.75" customHeight="1" x14ac:dyDescent="0.3">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c r="BC155" s="205"/>
      <c r="BD155" s="205"/>
      <c r="BE155" s="205"/>
      <c r="BF155" s="205"/>
      <c r="BG155" s="205"/>
      <c r="BH155" s="205"/>
      <c r="BI155" s="205"/>
      <c r="BJ155" s="205"/>
      <c r="BK155" s="205"/>
      <c r="BL155" s="205"/>
      <c r="BM155" s="205"/>
      <c r="BN155" s="205"/>
      <c r="BO155" s="205"/>
      <c r="BP155" s="205"/>
      <c r="BQ155" s="205"/>
      <c r="BR155" s="205"/>
      <c r="BS155" s="205"/>
      <c r="BT155" s="205"/>
      <c r="BU155" s="205"/>
      <c r="BV155" s="205"/>
      <c r="BW155" s="205"/>
      <c r="BX155" s="205"/>
      <c r="BY155" s="205"/>
      <c r="BZ155" s="205"/>
      <c r="CA155" s="205"/>
      <c r="CB155" s="205"/>
      <c r="CC155" s="205"/>
      <c r="CD155" s="205"/>
      <c r="CE155" s="205"/>
      <c r="CF155" s="205"/>
      <c r="CG155" s="205"/>
      <c r="CH155" s="205"/>
      <c r="CI155" s="205"/>
      <c r="CJ155" s="205"/>
      <c r="CK155" s="205"/>
      <c r="CL155" s="205"/>
      <c r="CM155" s="205"/>
      <c r="CN155" s="205"/>
      <c r="CO155" s="205"/>
      <c r="CP155" s="205"/>
      <c r="CQ155" s="205"/>
      <c r="CR155" s="205"/>
      <c r="CS155" s="205"/>
      <c r="CT155" s="205"/>
      <c r="CU155" s="205"/>
      <c r="CV155" s="205"/>
      <c r="CW155" s="205"/>
      <c r="CX155" s="205"/>
      <c r="CY155" s="205"/>
      <c r="CZ155" s="205"/>
      <c r="DA155" s="205"/>
      <c r="DB155" s="205"/>
      <c r="DC155" s="205"/>
      <c r="DD155" s="205"/>
      <c r="DE155" s="205"/>
      <c r="DF155" s="205"/>
      <c r="DG155" s="205"/>
      <c r="DH155" s="205"/>
      <c r="DI155" s="205"/>
      <c r="DJ155" s="205"/>
      <c r="DK155" s="205"/>
      <c r="DL155" s="205"/>
      <c r="DM155" s="205"/>
      <c r="DN155" s="205"/>
      <c r="DO155" s="205"/>
      <c r="DP155" s="205"/>
      <c r="DQ155" s="205"/>
      <c r="DR155" s="205"/>
      <c r="DS155" s="205"/>
      <c r="DT155" s="205"/>
      <c r="DU155" s="205"/>
      <c r="DV155" s="205"/>
      <c r="DW155" s="205"/>
      <c r="DX155" s="205"/>
      <c r="DY155" s="205"/>
      <c r="DZ155" s="205"/>
      <c r="EA155" s="205"/>
      <c r="EB155" s="205"/>
    </row>
    <row r="156" spans="1:132" ht="15.75" customHeight="1" x14ac:dyDescent="0.3">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c r="BC156" s="205"/>
      <c r="BD156" s="205"/>
      <c r="BE156" s="205"/>
      <c r="BF156" s="205"/>
      <c r="BG156" s="205"/>
      <c r="BH156" s="205"/>
      <c r="BI156" s="205"/>
      <c r="BJ156" s="205"/>
      <c r="BK156" s="205"/>
      <c r="BL156" s="205"/>
      <c r="BM156" s="205"/>
      <c r="BN156" s="205"/>
      <c r="BO156" s="205"/>
      <c r="BP156" s="205"/>
      <c r="BQ156" s="205"/>
      <c r="BR156" s="205"/>
      <c r="BS156" s="205"/>
      <c r="BT156" s="205"/>
      <c r="BU156" s="205"/>
      <c r="BV156" s="205"/>
      <c r="BW156" s="205"/>
      <c r="BX156" s="205"/>
      <c r="BY156" s="205"/>
      <c r="BZ156" s="205"/>
      <c r="CA156" s="205"/>
      <c r="CB156" s="205"/>
      <c r="CC156" s="205"/>
      <c r="CD156" s="205"/>
      <c r="CE156" s="205"/>
      <c r="CF156" s="205"/>
      <c r="CG156" s="205"/>
      <c r="CH156" s="205"/>
      <c r="CI156" s="205"/>
      <c r="CJ156" s="205"/>
      <c r="CK156" s="205"/>
      <c r="CL156" s="205"/>
      <c r="CM156" s="205"/>
      <c r="CN156" s="205"/>
      <c r="CO156" s="205"/>
      <c r="CP156" s="205"/>
      <c r="CQ156" s="205"/>
      <c r="CR156" s="205"/>
      <c r="CS156" s="205"/>
      <c r="CT156" s="205"/>
      <c r="CU156" s="205"/>
      <c r="CV156" s="205"/>
      <c r="CW156" s="205"/>
      <c r="CX156" s="205"/>
      <c r="CY156" s="205"/>
      <c r="CZ156" s="205"/>
      <c r="DA156" s="205"/>
      <c r="DB156" s="205"/>
      <c r="DC156" s="205"/>
      <c r="DD156" s="205"/>
      <c r="DE156" s="205"/>
      <c r="DF156" s="205"/>
      <c r="DG156" s="205"/>
      <c r="DH156" s="205"/>
      <c r="DI156" s="205"/>
      <c r="DJ156" s="205"/>
      <c r="DK156" s="205"/>
      <c r="DL156" s="205"/>
      <c r="DM156" s="205"/>
      <c r="DN156" s="205"/>
      <c r="DO156" s="205"/>
      <c r="DP156" s="205"/>
      <c r="DQ156" s="205"/>
      <c r="DR156" s="205"/>
      <c r="DS156" s="205"/>
      <c r="DT156" s="205"/>
      <c r="DU156" s="205"/>
      <c r="DV156" s="205"/>
      <c r="DW156" s="205"/>
      <c r="DX156" s="205"/>
      <c r="DY156" s="205"/>
      <c r="DZ156" s="205"/>
      <c r="EA156" s="205"/>
      <c r="EB156" s="205"/>
    </row>
    <row r="157" spans="1:132" ht="15.75" customHeight="1" x14ac:dyDescent="0.3">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c r="BS157" s="205"/>
      <c r="BT157" s="205"/>
      <c r="BU157" s="205"/>
      <c r="BV157" s="205"/>
      <c r="BW157" s="205"/>
      <c r="BX157" s="205"/>
      <c r="BY157" s="205"/>
      <c r="BZ157" s="205"/>
      <c r="CA157" s="205"/>
      <c r="CB157" s="205"/>
      <c r="CC157" s="205"/>
      <c r="CD157" s="205"/>
      <c r="CE157" s="205"/>
      <c r="CF157" s="205"/>
      <c r="CG157" s="205"/>
      <c r="CH157" s="205"/>
      <c r="CI157" s="205"/>
      <c r="CJ157" s="205"/>
      <c r="CK157" s="205"/>
      <c r="CL157" s="205"/>
      <c r="CM157" s="205"/>
      <c r="CN157" s="205"/>
      <c r="CO157" s="205"/>
      <c r="CP157" s="205"/>
      <c r="CQ157" s="205"/>
      <c r="CR157" s="205"/>
      <c r="CS157" s="205"/>
      <c r="CT157" s="205"/>
      <c r="CU157" s="205"/>
      <c r="CV157" s="205"/>
      <c r="CW157" s="205"/>
      <c r="CX157" s="205"/>
      <c r="CY157" s="205"/>
      <c r="CZ157" s="205"/>
      <c r="DA157" s="205"/>
      <c r="DB157" s="205"/>
      <c r="DC157" s="205"/>
      <c r="DD157" s="205"/>
      <c r="DE157" s="205"/>
      <c r="DF157" s="205"/>
      <c r="DG157" s="205"/>
      <c r="DH157" s="205"/>
      <c r="DI157" s="205"/>
      <c r="DJ157" s="205"/>
      <c r="DK157" s="205"/>
      <c r="DL157" s="205"/>
      <c r="DM157" s="205"/>
      <c r="DN157" s="205"/>
      <c r="DO157" s="205"/>
      <c r="DP157" s="205"/>
      <c r="DQ157" s="205"/>
      <c r="DR157" s="205"/>
      <c r="DS157" s="205"/>
      <c r="DT157" s="205"/>
      <c r="DU157" s="205"/>
      <c r="DV157" s="205"/>
      <c r="DW157" s="205"/>
      <c r="DX157" s="205"/>
      <c r="DY157" s="205"/>
      <c r="DZ157" s="205"/>
      <c r="EA157" s="205"/>
      <c r="EB157" s="205"/>
    </row>
    <row r="158" spans="1:132" ht="15.75" customHeight="1" x14ac:dyDescent="0.3">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205"/>
      <c r="BQ158" s="205"/>
      <c r="BR158" s="205"/>
      <c r="BS158" s="205"/>
      <c r="BT158" s="205"/>
      <c r="BU158" s="205"/>
      <c r="BV158" s="205"/>
      <c r="BW158" s="205"/>
      <c r="BX158" s="205"/>
      <c r="BY158" s="205"/>
      <c r="BZ158" s="205"/>
      <c r="CA158" s="205"/>
      <c r="CB158" s="205"/>
      <c r="CC158" s="205"/>
      <c r="CD158" s="205"/>
      <c r="CE158" s="205"/>
      <c r="CF158" s="205"/>
      <c r="CG158" s="205"/>
      <c r="CH158" s="205"/>
      <c r="CI158" s="205"/>
      <c r="CJ158" s="205"/>
      <c r="CK158" s="205"/>
      <c r="CL158" s="205"/>
      <c r="CM158" s="205"/>
      <c r="CN158" s="205"/>
      <c r="CO158" s="205"/>
      <c r="CP158" s="205"/>
      <c r="CQ158" s="205"/>
      <c r="CR158" s="205"/>
      <c r="CS158" s="205"/>
      <c r="CT158" s="205"/>
      <c r="CU158" s="205"/>
      <c r="CV158" s="205"/>
      <c r="CW158" s="205"/>
      <c r="CX158" s="205"/>
      <c r="CY158" s="205"/>
      <c r="CZ158" s="205"/>
      <c r="DA158" s="205"/>
      <c r="DB158" s="205"/>
      <c r="DC158" s="205"/>
      <c r="DD158" s="205"/>
      <c r="DE158" s="205"/>
      <c r="DF158" s="205"/>
      <c r="DG158" s="205"/>
      <c r="DH158" s="205"/>
      <c r="DI158" s="205"/>
      <c r="DJ158" s="205"/>
      <c r="DK158" s="205"/>
      <c r="DL158" s="205"/>
      <c r="DM158" s="205"/>
      <c r="DN158" s="205"/>
      <c r="DO158" s="205"/>
      <c r="DP158" s="205"/>
      <c r="DQ158" s="205"/>
      <c r="DR158" s="205"/>
      <c r="DS158" s="205"/>
      <c r="DT158" s="205"/>
      <c r="DU158" s="205"/>
      <c r="DV158" s="205"/>
      <c r="DW158" s="205"/>
      <c r="DX158" s="205"/>
      <c r="DY158" s="205"/>
      <c r="DZ158" s="205"/>
      <c r="EA158" s="205"/>
      <c r="EB158" s="205"/>
    </row>
    <row r="159" spans="1:132" ht="15.75" customHeight="1" x14ac:dyDescent="0.3">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c r="BI159" s="205"/>
      <c r="BJ159" s="205"/>
      <c r="BK159" s="205"/>
      <c r="BL159" s="205"/>
      <c r="BM159" s="205"/>
      <c r="BN159" s="205"/>
      <c r="BO159" s="205"/>
      <c r="BP159" s="205"/>
      <c r="BQ159" s="205"/>
      <c r="BR159" s="205"/>
      <c r="BS159" s="205"/>
      <c r="BT159" s="205"/>
      <c r="BU159" s="205"/>
      <c r="BV159" s="205"/>
      <c r="BW159" s="205"/>
      <c r="BX159" s="205"/>
      <c r="BY159" s="205"/>
      <c r="BZ159" s="205"/>
      <c r="CA159" s="205"/>
      <c r="CB159" s="205"/>
      <c r="CC159" s="205"/>
      <c r="CD159" s="205"/>
      <c r="CE159" s="205"/>
      <c r="CF159" s="205"/>
      <c r="CG159" s="205"/>
      <c r="CH159" s="205"/>
      <c r="CI159" s="205"/>
      <c r="CJ159" s="205"/>
      <c r="CK159" s="205"/>
      <c r="CL159" s="205"/>
      <c r="CM159" s="205"/>
      <c r="CN159" s="205"/>
      <c r="CO159" s="205"/>
      <c r="CP159" s="205"/>
      <c r="CQ159" s="205"/>
      <c r="CR159" s="205"/>
      <c r="CS159" s="205"/>
      <c r="CT159" s="205"/>
      <c r="CU159" s="205"/>
      <c r="CV159" s="205"/>
      <c r="CW159" s="205"/>
      <c r="CX159" s="205"/>
      <c r="CY159" s="205"/>
      <c r="CZ159" s="205"/>
      <c r="DA159" s="205"/>
      <c r="DB159" s="205"/>
      <c r="DC159" s="205"/>
      <c r="DD159" s="205"/>
      <c r="DE159" s="205"/>
      <c r="DF159" s="205"/>
      <c r="DG159" s="205"/>
      <c r="DH159" s="205"/>
      <c r="DI159" s="205"/>
      <c r="DJ159" s="205"/>
      <c r="DK159" s="205"/>
      <c r="DL159" s="205"/>
      <c r="DM159" s="205"/>
      <c r="DN159" s="205"/>
      <c r="DO159" s="205"/>
      <c r="DP159" s="205"/>
      <c r="DQ159" s="205"/>
      <c r="DR159" s="205"/>
      <c r="DS159" s="205"/>
      <c r="DT159" s="205"/>
      <c r="DU159" s="205"/>
      <c r="DV159" s="205"/>
      <c r="DW159" s="205"/>
      <c r="DX159" s="205"/>
      <c r="DY159" s="205"/>
      <c r="DZ159" s="205"/>
      <c r="EA159" s="205"/>
      <c r="EB159" s="205"/>
    </row>
    <row r="160" spans="1:132" ht="15.75" customHeight="1" x14ac:dyDescent="0.3">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205"/>
      <c r="BQ160" s="205"/>
      <c r="BR160" s="205"/>
      <c r="BS160" s="205"/>
      <c r="BT160" s="205"/>
      <c r="BU160" s="205"/>
      <c r="BV160" s="205"/>
      <c r="BW160" s="205"/>
      <c r="BX160" s="205"/>
      <c r="BY160" s="205"/>
      <c r="BZ160" s="205"/>
      <c r="CA160" s="205"/>
      <c r="CB160" s="205"/>
      <c r="CC160" s="205"/>
      <c r="CD160" s="205"/>
      <c r="CE160" s="205"/>
      <c r="CF160" s="205"/>
      <c r="CG160" s="205"/>
      <c r="CH160" s="205"/>
      <c r="CI160" s="205"/>
      <c r="CJ160" s="205"/>
      <c r="CK160" s="205"/>
      <c r="CL160" s="205"/>
      <c r="CM160" s="205"/>
      <c r="CN160" s="205"/>
      <c r="CO160" s="205"/>
      <c r="CP160" s="205"/>
      <c r="CQ160" s="205"/>
      <c r="CR160" s="205"/>
      <c r="CS160" s="205"/>
      <c r="CT160" s="205"/>
      <c r="CU160" s="205"/>
      <c r="CV160" s="205"/>
      <c r="CW160" s="205"/>
      <c r="CX160" s="205"/>
      <c r="CY160" s="205"/>
      <c r="CZ160" s="205"/>
      <c r="DA160" s="205"/>
      <c r="DB160" s="205"/>
      <c r="DC160" s="205"/>
      <c r="DD160" s="205"/>
      <c r="DE160" s="205"/>
      <c r="DF160" s="205"/>
      <c r="DG160" s="205"/>
      <c r="DH160" s="205"/>
      <c r="DI160" s="205"/>
      <c r="DJ160" s="205"/>
      <c r="DK160" s="205"/>
      <c r="DL160" s="205"/>
      <c r="DM160" s="205"/>
      <c r="DN160" s="205"/>
      <c r="DO160" s="205"/>
      <c r="DP160" s="205"/>
      <c r="DQ160" s="205"/>
      <c r="DR160" s="205"/>
      <c r="DS160" s="205"/>
      <c r="DT160" s="205"/>
      <c r="DU160" s="205"/>
      <c r="DV160" s="205"/>
      <c r="DW160" s="205"/>
      <c r="DX160" s="205"/>
      <c r="DY160" s="205"/>
      <c r="DZ160" s="205"/>
      <c r="EA160" s="205"/>
      <c r="EB160" s="205"/>
    </row>
    <row r="161" spans="1:132" ht="15.75" customHeight="1" x14ac:dyDescent="0.3">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c r="BQ161" s="205"/>
      <c r="BR161" s="205"/>
      <c r="BS161" s="205"/>
      <c r="BT161" s="205"/>
      <c r="BU161" s="205"/>
      <c r="BV161" s="205"/>
      <c r="BW161" s="205"/>
      <c r="BX161" s="205"/>
      <c r="BY161" s="205"/>
      <c r="BZ161" s="205"/>
      <c r="CA161" s="205"/>
      <c r="CB161" s="205"/>
      <c r="CC161" s="205"/>
      <c r="CD161" s="205"/>
      <c r="CE161" s="205"/>
      <c r="CF161" s="205"/>
      <c r="CG161" s="205"/>
      <c r="CH161" s="205"/>
      <c r="CI161" s="205"/>
      <c r="CJ161" s="205"/>
      <c r="CK161" s="205"/>
      <c r="CL161" s="205"/>
      <c r="CM161" s="205"/>
      <c r="CN161" s="205"/>
      <c r="CO161" s="205"/>
      <c r="CP161" s="205"/>
      <c r="CQ161" s="205"/>
      <c r="CR161" s="205"/>
      <c r="CS161" s="205"/>
      <c r="CT161" s="205"/>
      <c r="CU161" s="205"/>
      <c r="CV161" s="205"/>
      <c r="CW161" s="205"/>
      <c r="CX161" s="205"/>
      <c r="CY161" s="205"/>
      <c r="CZ161" s="205"/>
      <c r="DA161" s="205"/>
      <c r="DB161" s="205"/>
      <c r="DC161" s="205"/>
      <c r="DD161" s="205"/>
      <c r="DE161" s="205"/>
      <c r="DF161" s="205"/>
      <c r="DG161" s="205"/>
      <c r="DH161" s="205"/>
      <c r="DI161" s="205"/>
      <c r="DJ161" s="205"/>
      <c r="DK161" s="205"/>
      <c r="DL161" s="205"/>
      <c r="DM161" s="205"/>
      <c r="DN161" s="205"/>
      <c r="DO161" s="205"/>
      <c r="DP161" s="205"/>
      <c r="DQ161" s="205"/>
      <c r="DR161" s="205"/>
      <c r="DS161" s="205"/>
      <c r="DT161" s="205"/>
      <c r="DU161" s="205"/>
      <c r="DV161" s="205"/>
      <c r="DW161" s="205"/>
      <c r="DX161" s="205"/>
      <c r="DY161" s="205"/>
      <c r="DZ161" s="205"/>
      <c r="EA161" s="205"/>
      <c r="EB161" s="205"/>
    </row>
    <row r="162" spans="1:132" ht="15.75" customHeight="1" x14ac:dyDescent="0.3">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05"/>
      <c r="BU162" s="205"/>
      <c r="BV162" s="205"/>
      <c r="BW162" s="205"/>
      <c r="BX162" s="205"/>
      <c r="BY162" s="205"/>
      <c r="BZ162" s="205"/>
      <c r="CA162" s="205"/>
      <c r="CB162" s="205"/>
      <c r="CC162" s="205"/>
      <c r="CD162" s="205"/>
      <c r="CE162" s="205"/>
      <c r="CF162" s="205"/>
      <c r="CG162" s="205"/>
      <c r="CH162" s="205"/>
      <c r="CI162" s="205"/>
      <c r="CJ162" s="205"/>
      <c r="CK162" s="205"/>
      <c r="CL162" s="205"/>
      <c r="CM162" s="205"/>
      <c r="CN162" s="205"/>
      <c r="CO162" s="205"/>
      <c r="CP162" s="205"/>
      <c r="CQ162" s="205"/>
      <c r="CR162" s="205"/>
      <c r="CS162" s="205"/>
      <c r="CT162" s="205"/>
      <c r="CU162" s="205"/>
      <c r="CV162" s="205"/>
      <c r="CW162" s="205"/>
      <c r="CX162" s="205"/>
      <c r="CY162" s="205"/>
      <c r="CZ162" s="205"/>
      <c r="DA162" s="205"/>
      <c r="DB162" s="205"/>
      <c r="DC162" s="205"/>
      <c r="DD162" s="205"/>
      <c r="DE162" s="205"/>
      <c r="DF162" s="205"/>
      <c r="DG162" s="205"/>
      <c r="DH162" s="205"/>
      <c r="DI162" s="205"/>
      <c r="DJ162" s="205"/>
      <c r="DK162" s="205"/>
      <c r="DL162" s="205"/>
      <c r="DM162" s="205"/>
      <c r="DN162" s="205"/>
      <c r="DO162" s="205"/>
      <c r="DP162" s="205"/>
      <c r="DQ162" s="205"/>
      <c r="DR162" s="205"/>
      <c r="DS162" s="205"/>
      <c r="DT162" s="205"/>
      <c r="DU162" s="205"/>
      <c r="DV162" s="205"/>
      <c r="DW162" s="205"/>
      <c r="DX162" s="205"/>
      <c r="DY162" s="205"/>
      <c r="DZ162" s="205"/>
      <c r="EA162" s="205"/>
      <c r="EB162" s="205"/>
    </row>
    <row r="163" spans="1:132" ht="15.75" customHeight="1" x14ac:dyDescent="0.3">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205"/>
      <c r="BQ163" s="205"/>
      <c r="BR163" s="205"/>
      <c r="BS163" s="205"/>
      <c r="BT163" s="205"/>
      <c r="BU163" s="205"/>
      <c r="BV163" s="205"/>
      <c r="BW163" s="205"/>
      <c r="BX163" s="205"/>
      <c r="BY163" s="205"/>
      <c r="BZ163" s="205"/>
      <c r="CA163" s="205"/>
      <c r="CB163" s="205"/>
      <c r="CC163" s="205"/>
      <c r="CD163" s="205"/>
      <c r="CE163" s="205"/>
      <c r="CF163" s="205"/>
      <c r="CG163" s="205"/>
      <c r="CH163" s="205"/>
      <c r="CI163" s="205"/>
      <c r="CJ163" s="205"/>
      <c r="CK163" s="205"/>
      <c r="CL163" s="205"/>
      <c r="CM163" s="205"/>
      <c r="CN163" s="205"/>
      <c r="CO163" s="205"/>
      <c r="CP163" s="205"/>
      <c r="CQ163" s="205"/>
      <c r="CR163" s="205"/>
      <c r="CS163" s="205"/>
      <c r="CT163" s="205"/>
      <c r="CU163" s="205"/>
      <c r="CV163" s="205"/>
      <c r="CW163" s="205"/>
      <c r="CX163" s="205"/>
      <c r="CY163" s="205"/>
      <c r="CZ163" s="205"/>
      <c r="DA163" s="205"/>
      <c r="DB163" s="205"/>
      <c r="DC163" s="205"/>
      <c r="DD163" s="205"/>
      <c r="DE163" s="205"/>
      <c r="DF163" s="205"/>
      <c r="DG163" s="205"/>
      <c r="DH163" s="205"/>
      <c r="DI163" s="205"/>
      <c r="DJ163" s="205"/>
      <c r="DK163" s="205"/>
      <c r="DL163" s="205"/>
      <c r="DM163" s="205"/>
      <c r="DN163" s="205"/>
      <c r="DO163" s="205"/>
      <c r="DP163" s="205"/>
      <c r="DQ163" s="205"/>
      <c r="DR163" s="205"/>
      <c r="DS163" s="205"/>
      <c r="DT163" s="205"/>
      <c r="DU163" s="205"/>
      <c r="DV163" s="205"/>
      <c r="DW163" s="205"/>
      <c r="DX163" s="205"/>
      <c r="DY163" s="205"/>
      <c r="DZ163" s="205"/>
      <c r="EA163" s="205"/>
      <c r="EB163" s="205"/>
    </row>
    <row r="164" spans="1:132" ht="15.75" customHeight="1" x14ac:dyDescent="0.3">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205"/>
      <c r="BQ164" s="205"/>
      <c r="BR164" s="205"/>
      <c r="BS164" s="205"/>
      <c r="BT164" s="205"/>
      <c r="BU164" s="205"/>
      <c r="BV164" s="205"/>
      <c r="BW164" s="205"/>
      <c r="BX164" s="205"/>
      <c r="BY164" s="205"/>
      <c r="BZ164" s="205"/>
      <c r="CA164" s="205"/>
      <c r="CB164" s="205"/>
      <c r="CC164" s="205"/>
      <c r="CD164" s="205"/>
      <c r="CE164" s="205"/>
      <c r="CF164" s="205"/>
      <c r="CG164" s="205"/>
      <c r="CH164" s="205"/>
      <c r="CI164" s="205"/>
      <c r="CJ164" s="205"/>
      <c r="CK164" s="205"/>
      <c r="CL164" s="205"/>
      <c r="CM164" s="205"/>
      <c r="CN164" s="205"/>
      <c r="CO164" s="205"/>
      <c r="CP164" s="205"/>
      <c r="CQ164" s="205"/>
      <c r="CR164" s="205"/>
      <c r="CS164" s="205"/>
      <c r="CT164" s="205"/>
      <c r="CU164" s="205"/>
      <c r="CV164" s="205"/>
      <c r="CW164" s="205"/>
      <c r="CX164" s="205"/>
      <c r="CY164" s="205"/>
      <c r="CZ164" s="205"/>
      <c r="DA164" s="205"/>
      <c r="DB164" s="205"/>
      <c r="DC164" s="205"/>
      <c r="DD164" s="205"/>
      <c r="DE164" s="205"/>
      <c r="DF164" s="205"/>
      <c r="DG164" s="205"/>
      <c r="DH164" s="205"/>
      <c r="DI164" s="205"/>
      <c r="DJ164" s="205"/>
      <c r="DK164" s="205"/>
      <c r="DL164" s="205"/>
      <c r="DM164" s="205"/>
      <c r="DN164" s="205"/>
      <c r="DO164" s="205"/>
      <c r="DP164" s="205"/>
      <c r="DQ164" s="205"/>
      <c r="DR164" s="205"/>
      <c r="DS164" s="205"/>
      <c r="DT164" s="205"/>
      <c r="DU164" s="205"/>
      <c r="DV164" s="205"/>
      <c r="DW164" s="205"/>
      <c r="DX164" s="205"/>
      <c r="DY164" s="205"/>
      <c r="DZ164" s="205"/>
      <c r="EA164" s="205"/>
      <c r="EB164" s="205"/>
    </row>
    <row r="165" spans="1:132" ht="15.75" customHeight="1" x14ac:dyDescent="0.3">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c r="BQ165" s="205"/>
      <c r="BR165" s="205"/>
      <c r="BS165" s="205"/>
      <c r="BT165" s="205"/>
      <c r="BU165" s="205"/>
      <c r="BV165" s="205"/>
      <c r="BW165" s="205"/>
      <c r="BX165" s="205"/>
      <c r="BY165" s="205"/>
      <c r="BZ165" s="205"/>
      <c r="CA165" s="205"/>
      <c r="CB165" s="205"/>
      <c r="CC165" s="205"/>
      <c r="CD165" s="205"/>
      <c r="CE165" s="205"/>
      <c r="CF165" s="205"/>
      <c r="CG165" s="205"/>
      <c r="CH165" s="205"/>
      <c r="CI165" s="205"/>
      <c r="CJ165" s="205"/>
      <c r="CK165" s="205"/>
      <c r="CL165" s="205"/>
      <c r="CM165" s="205"/>
      <c r="CN165" s="205"/>
      <c r="CO165" s="205"/>
      <c r="CP165" s="205"/>
      <c r="CQ165" s="205"/>
      <c r="CR165" s="205"/>
      <c r="CS165" s="205"/>
      <c r="CT165" s="205"/>
      <c r="CU165" s="205"/>
      <c r="CV165" s="205"/>
      <c r="CW165" s="205"/>
      <c r="CX165" s="205"/>
      <c r="CY165" s="205"/>
      <c r="CZ165" s="205"/>
      <c r="DA165" s="205"/>
      <c r="DB165" s="205"/>
      <c r="DC165" s="205"/>
      <c r="DD165" s="205"/>
      <c r="DE165" s="205"/>
      <c r="DF165" s="205"/>
      <c r="DG165" s="205"/>
      <c r="DH165" s="205"/>
      <c r="DI165" s="205"/>
      <c r="DJ165" s="205"/>
      <c r="DK165" s="205"/>
      <c r="DL165" s="205"/>
      <c r="DM165" s="205"/>
      <c r="DN165" s="205"/>
      <c r="DO165" s="205"/>
      <c r="DP165" s="205"/>
      <c r="DQ165" s="205"/>
      <c r="DR165" s="205"/>
      <c r="DS165" s="205"/>
      <c r="DT165" s="205"/>
      <c r="DU165" s="205"/>
      <c r="DV165" s="205"/>
      <c r="DW165" s="205"/>
      <c r="DX165" s="205"/>
      <c r="DY165" s="205"/>
      <c r="DZ165" s="205"/>
      <c r="EA165" s="205"/>
      <c r="EB165" s="205"/>
    </row>
    <row r="166" spans="1:132" ht="15.75" customHeight="1" x14ac:dyDescent="0.3">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c r="BS166" s="205"/>
      <c r="BT166" s="205"/>
      <c r="BU166" s="205"/>
      <c r="BV166" s="205"/>
      <c r="BW166" s="205"/>
      <c r="BX166" s="205"/>
      <c r="BY166" s="205"/>
      <c r="BZ166" s="205"/>
      <c r="CA166" s="205"/>
      <c r="CB166" s="205"/>
      <c r="CC166" s="205"/>
      <c r="CD166" s="205"/>
      <c r="CE166" s="205"/>
      <c r="CF166" s="205"/>
      <c r="CG166" s="205"/>
      <c r="CH166" s="205"/>
      <c r="CI166" s="205"/>
      <c r="CJ166" s="205"/>
      <c r="CK166" s="205"/>
      <c r="CL166" s="205"/>
      <c r="CM166" s="205"/>
      <c r="CN166" s="205"/>
      <c r="CO166" s="205"/>
      <c r="CP166" s="205"/>
      <c r="CQ166" s="205"/>
      <c r="CR166" s="205"/>
      <c r="CS166" s="205"/>
      <c r="CT166" s="205"/>
      <c r="CU166" s="205"/>
      <c r="CV166" s="205"/>
      <c r="CW166" s="205"/>
      <c r="CX166" s="205"/>
      <c r="CY166" s="205"/>
      <c r="CZ166" s="205"/>
      <c r="DA166" s="205"/>
      <c r="DB166" s="205"/>
      <c r="DC166" s="205"/>
      <c r="DD166" s="205"/>
      <c r="DE166" s="205"/>
      <c r="DF166" s="205"/>
      <c r="DG166" s="205"/>
      <c r="DH166" s="205"/>
      <c r="DI166" s="205"/>
      <c r="DJ166" s="205"/>
      <c r="DK166" s="205"/>
      <c r="DL166" s="205"/>
      <c r="DM166" s="205"/>
      <c r="DN166" s="205"/>
      <c r="DO166" s="205"/>
      <c r="DP166" s="205"/>
      <c r="DQ166" s="205"/>
      <c r="DR166" s="205"/>
      <c r="DS166" s="205"/>
      <c r="DT166" s="205"/>
      <c r="DU166" s="205"/>
      <c r="DV166" s="205"/>
      <c r="DW166" s="205"/>
      <c r="DX166" s="205"/>
      <c r="DY166" s="205"/>
      <c r="DZ166" s="205"/>
      <c r="EA166" s="205"/>
      <c r="EB166" s="205"/>
    </row>
    <row r="167" spans="1:132" ht="15.75" customHeight="1" x14ac:dyDescent="0.3">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c r="BC167" s="205"/>
      <c r="BD167" s="205"/>
      <c r="BE167" s="205"/>
      <c r="BF167" s="205"/>
      <c r="BG167" s="205"/>
      <c r="BH167" s="205"/>
      <c r="BI167" s="205"/>
      <c r="BJ167" s="205"/>
      <c r="BK167" s="205"/>
      <c r="BL167" s="205"/>
      <c r="BM167" s="205"/>
      <c r="BN167" s="205"/>
      <c r="BO167" s="205"/>
      <c r="BP167" s="205"/>
      <c r="BQ167" s="205"/>
      <c r="BR167" s="205"/>
      <c r="BS167" s="205"/>
      <c r="BT167" s="205"/>
      <c r="BU167" s="205"/>
      <c r="BV167" s="205"/>
      <c r="BW167" s="205"/>
      <c r="BX167" s="205"/>
      <c r="BY167" s="205"/>
      <c r="BZ167" s="205"/>
      <c r="CA167" s="205"/>
      <c r="CB167" s="205"/>
      <c r="CC167" s="205"/>
      <c r="CD167" s="205"/>
      <c r="CE167" s="205"/>
      <c r="CF167" s="205"/>
      <c r="CG167" s="205"/>
      <c r="CH167" s="205"/>
      <c r="CI167" s="205"/>
      <c r="CJ167" s="205"/>
      <c r="CK167" s="205"/>
      <c r="CL167" s="205"/>
      <c r="CM167" s="205"/>
      <c r="CN167" s="205"/>
      <c r="CO167" s="205"/>
      <c r="CP167" s="205"/>
      <c r="CQ167" s="205"/>
      <c r="CR167" s="205"/>
      <c r="CS167" s="205"/>
      <c r="CT167" s="205"/>
      <c r="CU167" s="205"/>
      <c r="CV167" s="205"/>
      <c r="CW167" s="205"/>
      <c r="CX167" s="205"/>
      <c r="CY167" s="205"/>
      <c r="CZ167" s="205"/>
      <c r="DA167" s="205"/>
      <c r="DB167" s="205"/>
      <c r="DC167" s="205"/>
      <c r="DD167" s="205"/>
      <c r="DE167" s="205"/>
      <c r="DF167" s="205"/>
      <c r="DG167" s="205"/>
      <c r="DH167" s="205"/>
      <c r="DI167" s="205"/>
      <c r="DJ167" s="205"/>
      <c r="DK167" s="205"/>
      <c r="DL167" s="205"/>
      <c r="DM167" s="205"/>
      <c r="DN167" s="205"/>
      <c r="DO167" s="205"/>
      <c r="DP167" s="205"/>
      <c r="DQ167" s="205"/>
      <c r="DR167" s="205"/>
      <c r="DS167" s="205"/>
      <c r="DT167" s="205"/>
      <c r="DU167" s="205"/>
      <c r="DV167" s="205"/>
      <c r="DW167" s="205"/>
      <c r="DX167" s="205"/>
      <c r="DY167" s="205"/>
      <c r="DZ167" s="205"/>
      <c r="EA167" s="205"/>
      <c r="EB167" s="205"/>
    </row>
    <row r="168" spans="1:132" ht="15.75" customHeight="1" x14ac:dyDescent="0.3">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c r="BC168" s="205"/>
      <c r="BD168" s="205"/>
      <c r="BE168" s="205"/>
      <c r="BF168" s="205"/>
      <c r="BG168" s="205"/>
      <c r="BH168" s="205"/>
      <c r="BI168" s="205"/>
      <c r="BJ168" s="205"/>
      <c r="BK168" s="205"/>
      <c r="BL168" s="205"/>
      <c r="BM168" s="205"/>
      <c r="BN168" s="205"/>
      <c r="BO168" s="205"/>
      <c r="BP168" s="205"/>
      <c r="BQ168" s="205"/>
      <c r="BR168" s="205"/>
      <c r="BS168" s="205"/>
      <c r="BT168" s="205"/>
      <c r="BU168" s="205"/>
      <c r="BV168" s="205"/>
      <c r="BW168" s="205"/>
      <c r="BX168" s="205"/>
      <c r="BY168" s="205"/>
      <c r="BZ168" s="205"/>
      <c r="CA168" s="205"/>
      <c r="CB168" s="205"/>
      <c r="CC168" s="205"/>
      <c r="CD168" s="205"/>
      <c r="CE168" s="205"/>
      <c r="CF168" s="205"/>
      <c r="CG168" s="205"/>
      <c r="CH168" s="205"/>
      <c r="CI168" s="205"/>
      <c r="CJ168" s="205"/>
      <c r="CK168" s="205"/>
      <c r="CL168" s="205"/>
      <c r="CM168" s="205"/>
      <c r="CN168" s="205"/>
      <c r="CO168" s="205"/>
      <c r="CP168" s="205"/>
      <c r="CQ168" s="205"/>
      <c r="CR168" s="205"/>
      <c r="CS168" s="205"/>
      <c r="CT168" s="205"/>
      <c r="CU168" s="205"/>
      <c r="CV168" s="205"/>
      <c r="CW168" s="205"/>
      <c r="CX168" s="205"/>
      <c r="CY168" s="205"/>
      <c r="CZ168" s="205"/>
      <c r="DA168" s="205"/>
      <c r="DB168" s="205"/>
      <c r="DC168" s="205"/>
      <c r="DD168" s="205"/>
      <c r="DE168" s="205"/>
      <c r="DF168" s="205"/>
      <c r="DG168" s="205"/>
      <c r="DH168" s="205"/>
      <c r="DI168" s="205"/>
      <c r="DJ168" s="205"/>
      <c r="DK168" s="205"/>
      <c r="DL168" s="205"/>
      <c r="DM168" s="205"/>
      <c r="DN168" s="205"/>
      <c r="DO168" s="205"/>
      <c r="DP168" s="205"/>
      <c r="DQ168" s="205"/>
      <c r="DR168" s="205"/>
      <c r="DS168" s="205"/>
      <c r="DT168" s="205"/>
      <c r="DU168" s="205"/>
      <c r="DV168" s="205"/>
      <c r="DW168" s="205"/>
      <c r="DX168" s="205"/>
      <c r="DY168" s="205"/>
      <c r="DZ168" s="205"/>
      <c r="EA168" s="205"/>
      <c r="EB168" s="205"/>
    </row>
    <row r="169" spans="1:132" ht="15.75" customHeight="1" x14ac:dyDescent="0.3">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c r="BI169" s="205"/>
      <c r="BJ169" s="205"/>
      <c r="BK169" s="205"/>
      <c r="BL169" s="205"/>
      <c r="BM169" s="205"/>
      <c r="BN169" s="205"/>
      <c r="BO169" s="205"/>
      <c r="BP169" s="205"/>
      <c r="BQ169" s="205"/>
      <c r="BR169" s="205"/>
      <c r="BS169" s="205"/>
      <c r="BT169" s="205"/>
      <c r="BU169" s="205"/>
      <c r="BV169" s="205"/>
      <c r="BW169" s="205"/>
      <c r="BX169" s="205"/>
      <c r="BY169" s="205"/>
      <c r="BZ169" s="205"/>
      <c r="CA169" s="205"/>
      <c r="CB169" s="205"/>
      <c r="CC169" s="205"/>
      <c r="CD169" s="205"/>
      <c r="CE169" s="205"/>
      <c r="CF169" s="205"/>
      <c r="CG169" s="205"/>
      <c r="CH169" s="205"/>
      <c r="CI169" s="205"/>
      <c r="CJ169" s="205"/>
      <c r="CK169" s="205"/>
      <c r="CL169" s="205"/>
      <c r="CM169" s="205"/>
      <c r="CN169" s="205"/>
      <c r="CO169" s="205"/>
      <c r="CP169" s="205"/>
      <c r="CQ169" s="205"/>
      <c r="CR169" s="205"/>
      <c r="CS169" s="205"/>
      <c r="CT169" s="205"/>
      <c r="CU169" s="205"/>
      <c r="CV169" s="205"/>
      <c r="CW169" s="205"/>
      <c r="CX169" s="205"/>
      <c r="CY169" s="205"/>
      <c r="CZ169" s="205"/>
      <c r="DA169" s="205"/>
      <c r="DB169" s="205"/>
      <c r="DC169" s="205"/>
      <c r="DD169" s="205"/>
      <c r="DE169" s="205"/>
      <c r="DF169" s="205"/>
      <c r="DG169" s="205"/>
      <c r="DH169" s="205"/>
      <c r="DI169" s="205"/>
      <c r="DJ169" s="205"/>
      <c r="DK169" s="205"/>
      <c r="DL169" s="205"/>
      <c r="DM169" s="205"/>
      <c r="DN169" s="205"/>
      <c r="DO169" s="205"/>
      <c r="DP169" s="205"/>
      <c r="DQ169" s="205"/>
      <c r="DR169" s="205"/>
      <c r="DS169" s="205"/>
      <c r="DT169" s="205"/>
      <c r="DU169" s="205"/>
      <c r="DV169" s="205"/>
      <c r="DW169" s="205"/>
      <c r="DX169" s="205"/>
      <c r="DY169" s="205"/>
      <c r="DZ169" s="205"/>
      <c r="EA169" s="205"/>
      <c r="EB169" s="205"/>
    </row>
    <row r="170" spans="1:132" ht="15.75" customHeight="1" x14ac:dyDescent="0.3">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205"/>
      <c r="BQ170" s="205"/>
      <c r="BR170" s="205"/>
      <c r="BS170" s="205"/>
      <c r="BT170" s="205"/>
      <c r="BU170" s="205"/>
      <c r="BV170" s="205"/>
      <c r="BW170" s="205"/>
      <c r="BX170" s="205"/>
      <c r="BY170" s="205"/>
      <c r="BZ170" s="205"/>
      <c r="CA170" s="205"/>
      <c r="CB170" s="205"/>
      <c r="CC170" s="205"/>
      <c r="CD170" s="205"/>
      <c r="CE170" s="205"/>
      <c r="CF170" s="205"/>
      <c r="CG170" s="205"/>
      <c r="CH170" s="205"/>
      <c r="CI170" s="205"/>
      <c r="CJ170" s="205"/>
      <c r="CK170" s="205"/>
      <c r="CL170" s="205"/>
      <c r="CM170" s="205"/>
      <c r="CN170" s="205"/>
      <c r="CO170" s="205"/>
      <c r="CP170" s="205"/>
      <c r="CQ170" s="205"/>
      <c r="CR170" s="205"/>
      <c r="CS170" s="205"/>
      <c r="CT170" s="205"/>
      <c r="CU170" s="205"/>
      <c r="CV170" s="205"/>
      <c r="CW170" s="205"/>
      <c r="CX170" s="205"/>
      <c r="CY170" s="205"/>
      <c r="CZ170" s="205"/>
      <c r="DA170" s="205"/>
      <c r="DB170" s="205"/>
      <c r="DC170" s="205"/>
      <c r="DD170" s="205"/>
      <c r="DE170" s="205"/>
      <c r="DF170" s="205"/>
      <c r="DG170" s="205"/>
      <c r="DH170" s="205"/>
      <c r="DI170" s="205"/>
      <c r="DJ170" s="205"/>
      <c r="DK170" s="205"/>
      <c r="DL170" s="205"/>
      <c r="DM170" s="205"/>
      <c r="DN170" s="205"/>
      <c r="DO170" s="205"/>
      <c r="DP170" s="205"/>
      <c r="DQ170" s="205"/>
      <c r="DR170" s="205"/>
      <c r="DS170" s="205"/>
      <c r="DT170" s="205"/>
      <c r="DU170" s="205"/>
      <c r="DV170" s="205"/>
      <c r="DW170" s="205"/>
      <c r="DX170" s="205"/>
      <c r="DY170" s="205"/>
      <c r="DZ170" s="205"/>
      <c r="EA170" s="205"/>
      <c r="EB170" s="205"/>
    </row>
    <row r="171" spans="1:132" ht="15.75" customHeight="1" x14ac:dyDescent="0.3">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05"/>
      <c r="BS171" s="205"/>
      <c r="BT171" s="205"/>
      <c r="BU171" s="205"/>
      <c r="BV171" s="205"/>
      <c r="BW171" s="205"/>
      <c r="BX171" s="205"/>
      <c r="BY171" s="205"/>
      <c r="BZ171" s="205"/>
      <c r="CA171" s="205"/>
      <c r="CB171" s="205"/>
      <c r="CC171" s="205"/>
      <c r="CD171" s="205"/>
      <c r="CE171" s="205"/>
      <c r="CF171" s="205"/>
      <c r="CG171" s="205"/>
      <c r="CH171" s="205"/>
      <c r="CI171" s="205"/>
      <c r="CJ171" s="205"/>
      <c r="CK171" s="205"/>
      <c r="CL171" s="205"/>
      <c r="CM171" s="205"/>
      <c r="CN171" s="205"/>
      <c r="CO171" s="205"/>
      <c r="CP171" s="205"/>
      <c r="CQ171" s="205"/>
      <c r="CR171" s="205"/>
      <c r="CS171" s="205"/>
      <c r="CT171" s="205"/>
      <c r="CU171" s="205"/>
      <c r="CV171" s="205"/>
      <c r="CW171" s="205"/>
      <c r="CX171" s="205"/>
      <c r="CY171" s="205"/>
      <c r="CZ171" s="205"/>
      <c r="DA171" s="205"/>
      <c r="DB171" s="205"/>
      <c r="DC171" s="205"/>
      <c r="DD171" s="205"/>
      <c r="DE171" s="205"/>
      <c r="DF171" s="205"/>
      <c r="DG171" s="205"/>
      <c r="DH171" s="205"/>
      <c r="DI171" s="205"/>
      <c r="DJ171" s="205"/>
      <c r="DK171" s="205"/>
      <c r="DL171" s="205"/>
      <c r="DM171" s="205"/>
      <c r="DN171" s="205"/>
      <c r="DO171" s="205"/>
      <c r="DP171" s="205"/>
      <c r="DQ171" s="205"/>
      <c r="DR171" s="205"/>
      <c r="DS171" s="205"/>
      <c r="DT171" s="205"/>
      <c r="DU171" s="205"/>
      <c r="DV171" s="205"/>
      <c r="DW171" s="205"/>
      <c r="DX171" s="205"/>
      <c r="DY171" s="205"/>
      <c r="DZ171" s="205"/>
      <c r="EA171" s="205"/>
      <c r="EB171" s="205"/>
    </row>
    <row r="172" spans="1:132" ht="15.75" customHeight="1" x14ac:dyDescent="0.3">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c r="BC172" s="205"/>
      <c r="BD172" s="205"/>
      <c r="BE172" s="205"/>
      <c r="BF172" s="205"/>
      <c r="BG172" s="205"/>
      <c r="BH172" s="205"/>
      <c r="BI172" s="205"/>
      <c r="BJ172" s="205"/>
      <c r="BK172" s="205"/>
      <c r="BL172" s="205"/>
      <c r="BM172" s="205"/>
      <c r="BN172" s="205"/>
      <c r="BO172" s="205"/>
      <c r="BP172" s="205"/>
      <c r="BQ172" s="205"/>
      <c r="BR172" s="205"/>
      <c r="BS172" s="205"/>
      <c r="BT172" s="205"/>
      <c r="BU172" s="205"/>
      <c r="BV172" s="205"/>
      <c r="BW172" s="205"/>
      <c r="BX172" s="205"/>
      <c r="BY172" s="205"/>
      <c r="BZ172" s="205"/>
      <c r="CA172" s="205"/>
      <c r="CB172" s="205"/>
      <c r="CC172" s="205"/>
      <c r="CD172" s="205"/>
      <c r="CE172" s="205"/>
      <c r="CF172" s="205"/>
      <c r="CG172" s="205"/>
      <c r="CH172" s="205"/>
      <c r="CI172" s="205"/>
      <c r="CJ172" s="205"/>
      <c r="CK172" s="205"/>
      <c r="CL172" s="205"/>
      <c r="CM172" s="205"/>
      <c r="CN172" s="205"/>
      <c r="CO172" s="205"/>
      <c r="CP172" s="205"/>
      <c r="CQ172" s="205"/>
      <c r="CR172" s="205"/>
      <c r="CS172" s="205"/>
      <c r="CT172" s="205"/>
      <c r="CU172" s="205"/>
      <c r="CV172" s="205"/>
      <c r="CW172" s="205"/>
      <c r="CX172" s="205"/>
      <c r="CY172" s="205"/>
      <c r="CZ172" s="205"/>
      <c r="DA172" s="205"/>
      <c r="DB172" s="205"/>
      <c r="DC172" s="205"/>
      <c r="DD172" s="205"/>
      <c r="DE172" s="205"/>
      <c r="DF172" s="205"/>
      <c r="DG172" s="205"/>
      <c r="DH172" s="205"/>
      <c r="DI172" s="205"/>
      <c r="DJ172" s="205"/>
      <c r="DK172" s="205"/>
      <c r="DL172" s="205"/>
      <c r="DM172" s="205"/>
      <c r="DN172" s="205"/>
      <c r="DO172" s="205"/>
      <c r="DP172" s="205"/>
      <c r="DQ172" s="205"/>
      <c r="DR172" s="205"/>
      <c r="DS172" s="205"/>
      <c r="DT172" s="205"/>
      <c r="DU172" s="205"/>
      <c r="DV172" s="205"/>
      <c r="DW172" s="205"/>
      <c r="DX172" s="205"/>
      <c r="DY172" s="205"/>
      <c r="DZ172" s="205"/>
      <c r="EA172" s="205"/>
      <c r="EB172" s="205"/>
    </row>
    <row r="173" spans="1:132" ht="15.75" customHeight="1" x14ac:dyDescent="0.3">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c r="BI173" s="205"/>
      <c r="BJ173" s="205"/>
      <c r="BK173" s="205"/>
      <c r="BL173" s="205"/>
      <c r="BM173" s="205"/>
      <c r="BN173" s="205"/>
      <c r="BO173" s="205"/>
      <c r="BP173" s="205"/>
      <c r="BQ173" s="205"/>
      <c r="BR173" s="205"/>
      <c r="BS173" s="205"/>
      <c r="BT173" s="205"/>
      <c r="BU173" s="205"/>
      <c r="BV173" s="205"/>
      <c r="BW173" s="205"/>
      <c r="BX173" s="205"/>
      <c r="BY173" s="205"/>
      <c r="BZ173" s="205"/>
      <c r="CA173" s="205"/>
      <c r="CB173" s="205"/>
      <c r="CC173" s="205"/>
      <c r="CD173" s="205"/>
      <c r="CE173" s="205"/>
      <c r="CF173" s="205"/>
      <c r="CG173" s="205"/>
      <c r="CH173" s="205"/>
      <c r="CI173" s="205"/>
      <c r="CJ173" s="205"/>
      <c r="CK173" s="205"/>
      <c r="CL173" s="205"/>
      <c r="CM173" s="205"/>
      <c r="CN173" s="205"/>
      <c r="CO173" s="205"/>
      <c r="CP173" s="205"/>
      <c r="CQ173" s="205"/>
      <c r="CR173" s="205"/>
      <c r="CS173" s="205"/>
      <c r="CT173" s="205"/>
      <c r="CU173" s="205"/>
      <c r="CV173" s="205"/>
      <c r="CW173" s="205"/>
      <c r="CX173" s="205"/>
      <c r="CY173" s="205"/>
      <c r="CZ173" s="205"/>
      <c r="DA173" s="205"/>
      <c r="DB173" s="205"/>
      <c r="DC173" s="205"/>
      <c r="DD173" s="205"/>
      <c r="DE173" s="205"/>
      <c r="DF173" s="205"/>
      <c r="DG173" s="205"/>
      <c r="DH173" s="205"/>
      <c r="DI173" s="205"/>
      <c r="DJ173" s="205"/>
      <c r="DK173" s="205"/>
      <c r="DL173" s="205"/>
      <c r="DM173" s="205"/>
      <c r="DN173" s="205"/>
      <c r="DO173" s="205"/>
      <c r="DP173" s="205"/>
      <c r="DQ173" s="205"/>
      <c r="DR173" s="205"/>
      <c r="DS173" s="205"/>
      <c r="DT173" s="205"/>
      <c r="DU173" s="205"/>
      <c r="DV173" s="205"/>
      <c r="DW173" s="205"/>
      <c r="DX173" s="205"/>
      <c r="DY173" s="205"/>
      <c r="DZ173" s="205"/>
      <c r="EA173" s="205"/>
      <c r="EB173" s="205"/>
    </row>
    <row r="174" spans="1:132" ht="15.75" customHeight="1" x14ac:dyDescent="0.3">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c r="BC174" s="205"/>
      <c r="BD174" s="205"/>
      <c r="BE174" s="205"/>
      <c r="BF174" s="205"/>
      <c r="BG174" s="205"/>
      <c r="BH174" s="205"/>
      <c r="BI174" s="205"/>
      <c r="BJ174" s="205"/>
      <c r="BK174" s="205"/>
      <c r="BL174" s="205"/>
      <c r="BM174" s="205"/>
      <c r="BN174" s="205"/>
      <c r="BO174" s="205"/>
      <c r="BP174" s="205"/>
      <c r="BQ174" s="205"/>
      <c r="BR174" s="205"/>
      <c r="BS174" s="205"/>
      <c r="BT174" s="205"/>
      <c r="BU174" s="205"/>
      <c r="BV174" s="205"/>
      <c r="BW174" s="205"/>
      <c r="BX174" s="205"/>
      <c r="BY174" s="205"/>
      <c r="BZ174" s="205"/>
      <c r="CA174" s="205"/>
      <c r="CB174" s="205"/>
      <c r="CC174" s="205"/>
      <c r="CD174" s="205"/>
      <c r="CE174" s="205"/>
      <c r="CF174" s="205"/>
      <c r="CG174" s="205"/>
      <c r="CH174" s="205"/>
      <c r="CI174" s="205"/>
      <c r="CJ174" s="205"/>
      <c r="CK174" s="205"/>
      <c r="CL174" s="205"/>
      <c r="CM174" s="205"/>
      <c r="CN174" s="205"/>
      <c r="CO174" s="205"/>
      <c r="CP174" s="205"/>
      <c r="CQ174" s="205"/>
      <c r="CR174" s="205"/>
      <c r="CS174" s="205"/>
      <c r="CT174" s="205"/>
      <c r="CU174" s="205"/>
      <c r="CV174" s="205"/>
      <c r="CW174" s="205"/>
      <c r="CX174" s="205"/>
      <c r="CY174" s="205"/>
      <c r="CZ174" s="205"/>
      <c r="DA174" s="205"/>
      <c r="DB174" s="205"/>
      <c r="DC174" s="205"/>
      <c r="DD174" s="205"/>
      <c r="DE174" s="205"/>
      <c r="DF174" s="205"/>
      <c r="DG174" s="205"/>
      <c r="DH174" s="205"/>
      <c r="DI174" s="205"/>
      <c r="DJ174" s="205"/>
      <c r="DK174" s="205"/>
      <c r="DL174" s="205"/>
      <c r="DM174" s="205"/>
      <c r="DN174" s="205"/>
      <c r="DO174" s="205"/>
      <c r="DP174" s="205"/>
      <c r="DQ174" s="205"/>
      <c r="DR174" s="205"/>
      <c r="DS174" s="205"/>
      <c r="DT174" s="205"/>
      <c r="DU174" s="205"/>
      <c r="DV174" s="205"/>
      <c r="DW174" s="205"/>
      <c r="DX174" s="205"/>
      <c r="DY174" s="205"/>
      <c r="DZ174" s="205"/>
      <c r="EA174" s="205"/>
      <c r="EB174" s="205"/>
    </row>
    <row r="175" spans="1:132" ht="15.75" customHeight="1" x14ac:dyDescent="0.3">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05"/>
      <c r="BE175" s="205"/>
      <c r="BF175" s="205"/>
      <c r="BG175" s="205"/>
      <c r="BH175" s="205"/>
      <c r="BI175" s="205"/>
      <c r="BJ175" s="205"/>
      <c r="BK175" s="205"/>
      <c r="BL175" s="205"/>
      <c r="BM175" s="205"/>
      <c r="BN175" s="205"/>
      <c r="BO175" s="205"/>
      <c r="BP175" s="205"/>
      <c r="BQ175" s="205"/>
      <c r="BR175" s="205"/>
      <c r="BS175" s="205"/>
      <c r="BT175" s="205"/>
      <c r="BU175" s="205"/>
      <c r="BV175" s="205"/>
      <c r="BW175" s="205"/>
      <c r="BX175" s="205"/>
      <c r="BY175" s="205"/>
      <c r="BZ175" s="205"/>
      <c r="CA175" s="205"/>
      <c r="CB175" s="205"/>
      <c r="CC175" s="205"/>
      <c r="CD175" s="205"/>
      <c r="CE175" s="205"/>
      <c r="CF175" s="205"/>
      <c r="CG175" s="205"/>
      <c r="CH175" s="205"/>
      <c r="CI175" s="205"/>
      <c r="CJ175" s="205"/>
      <c r="CK175" s="205"/>
      <c r="CL175" s="205"/>
      <c r="CM175" s="205"/>
      <c r="CN175" s="205"/>
      <c r="CO175" s="205"/>
      <c r="CP175" s="205"/>
      <c r="CQ175" s="205"/>
      <c r="CR175" s="205"/>
      <c r="CS175" s="205"/>
      <c r="CT175" s="205"/>
      <c r="CU175" s="205"/>
      <c r="CV175" s="205"/>
      <c r="CW175" s="205"/>
      <c r="CX175" s="205"/>
      <c r="CY175" s="205"/>
      <c r="CZ175" s="205"/>
      <c r="DA175" s="205"/>
      <c r="DB175" s="205"/>
      <c r="DC175" s="205"/>
      <c r="DD175" s="205"/>
      <c r="DE175" s="205"/>
      <c r="DF175" s="205"/>
      <c r="DG175" s="205"/>
      <c r="DH175" s="205"/>
      <c r="DI175" s="205"/>
      <c r="DJ175" s="205"/>
      <c r="DK175" s="205"/>
      <c r="DL175" s="205"/>
      <c r="DM175" s="205"/>
      <c r="DN175" s="205"/>
      <c r="DO175" s="205"/>
      <c r="DP175" s="205"/>
      <c r="DQ175" s="205"/>
      <c r="DR175" s="205"/>
      <c r="DS175" s="205"/>
      <c r="DT175" s="205"/>
      <c r="DU175" s="205"/>
      <c r="DV175" s="205"/>
      <c r="DW175" s="205"/>
      <c r="DX175" s="205"/>
      <c r="DY175" s="205"/>
      <c r="DZ175" s="205"/>
      <c r="EA175" s="205"/>
      <c r="EB175" s="205"/>
    </row>
    <row r="176" spans="1:132" ht="15.75" customHeight="1" x14ac:dyDescent="0.3">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205"/>
      <c r="BE176" s="205"/>
      <c r="BF176" s="205"/>
      <c r="BG176" s="205"/>
      <c r="BH176" s="205"/>
      <c r="BI176" s="205"/>
      <c r="BJ176" s="205"/>
      <c r="BK176" s="205"/>
      <c r="BL176" s="205"/>
      <c r="BM176" s="205"/>
      <c r="BN176" s="205"/>
      <c r="BO176" s="205"/>
      <c r="BP176" s="205"/>
      <c r="BQ176" s="205"/>
      <c r="BR176" s="205"/>
      <c r="BS176" s="205"/>
      <c r="BT176" s="205"/>
      <c r="BU176" s="205"/>
      <c r="BV176" s="205"/>
      <c r="BW176" s="205"/>
      <c r="BX176" s="205"/>
      <c r="BY176" s="205"/>
      <c r="BZ176" s="205"/>
      <c r="CA176" s="205"/>
      <c r="CB176" s="205"/>
      <c r="CC176" s="205"/>
      <c r="CD176" s="205"/>
      <c r="CE176" s="205"/>
      <c r="CF176" s="205"/>
      <c r="CG176" s="205"/>
      <c r="CH176" s="205"/>
      <c r="CI176" s="205"/>
      <c r="CJ176" s="205"/>
      <c r="CK176" s="205"/>
      <c r="CL176" s="205"/>
      <c r="CM176" s="205"/>
      <c r="CN176" s="205"/>
      <c r="CO176" s="205"/>
      <c r="CP176" s="205"/>
      <c r="CQ176" s="205"/>
      <c r="CR176" s="205"/>
      <c r="CS176" s="205"/>
      <c r="CT176" s="205"/>
      <c r="CU176" s="205"/>
      <c r="CV176" s="205"/>
      <c r="CW176" s="205"/>
      <c r="CX176" s="205"/>
      <c r="CY176" s="205"/>
      <c r="CZ176" s="205"/>
      <c r="DA176" s="205"/>
      <c r="DB176" s="205"/>
      <c r="DC176" s="205"/>
      <c r="DD176" s="205"/>
      <c r="DE176" s="205"/>
      <c r="DF176" s="205"/>
      <c r="DG176" s="205"/>
      <c r="DH176" s="205"/>
      <c r="DI176" s="205"/>
      <c r="DJ176" s="205"/>
      <c r="DK176" s="205"/>
      <c r="DL176" s="205"/>
      <c r="DM176" s="205"/>
      <c r="DN176" s="205"/>
      <c r="DO176" s="205"/>
      <c r="DP176" s="205"/>
      <c r="DQ176" s="205"/>
      <c r="DR176" s="205"/>
      <c r="DS176" s="205"/>
      <c r="DT176" s="205"/>
      <c r="DU176" s="205"/>
      <c r="DV176" s="205"/>
      <c r="DW176" s="205"/>
      <c r="DX176" s="205"/>
      <c r="DY176" s="205"/>
      <c r="DZ176" s="205"/>
      <c r="EA176" s="205"/>
      <c r="EB176" s="205"/>
    </row>
    <row r="177" spans="1:132" ht="15.75" customHeight="1" x14ac:dyDescent="0.3">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205"/>
      <c r="BE177" s="205"/>
      <c r="BF177" s="205"/>
      <c r="BG177" s="205"/>
      <c r="BH177" s="205"/>
      <c r="BI177" s="205"/>
      <c r="BJ177" s="205"/>
      <c r="BK177" s="205"/>
      <c r="BL177" s="205"/>
      <c r="BM177" s="205"/>
      <c r="BN177" s="205"/>
      <c r="BO177" s="205"/>
      <c r="BP177" s="205"/>
      <c r="BQ177" s="205"/>
      <c r="BR177" s="205"/>
      <c r="BS177" s="205"/>
      <c r="BT177" s="205"/>
      <c r="BU177" s="205"/>
      <c r="BV177" s="205"/>
      <c r="BW177" s="205"/>
      <c r="BX177" s="205"/>
      <c r="BY177" s="205"/>
      <c r="BZ177" s="205"/>
      <c r="CA177" s="205"/>
      <c r="CB177" s="205"/>
      <c r="CC177" s="205"/>
      <c r="CD177" s="205"/>
      <c r="CE177" s="205"/>
      <c r="CF177" s="205"/>
      <c r="CG177" s="205"/>
      <c r="CH177" s="205"/>
      <c r="CI177" s="205"/>
      <c r="CJ177" s="205"/>
      <c r="CK177" s="205"/>
      <c r="CL177" s="205"/>
      <c r="CM177" s="205"/>
      <c r="CN177" s="205"/>
      <c r="CO177" s="205"/>
      <c r="CP177" s="205"/>
      <c r="CQ177" s="205"/>
      <c r="CR177" s="205"/>
      <c r="CS177" s="205"/>
      <c r="CT177" s="205"/>
      <c r="CU177" s="205"/>
      <c r="CV177" s="205"/>
      <c r="CW177" s="205"/>
      <c r="CX177" s="205"/>
      <c r="CY177" s="205"/>
      <c r="CZ177" s="205"/>
      <c r="DA177" s="205"/>
      <c r="DB177" s="205"/>
      <c r="DC177" s="205"/>
      <c r="DD177" s="205"/>
      <c r="DE177" s="205"/>
      <c r="DF177" s="205"/>
      <c r="DG177" s="205"/>
      <c r="DH177" s="205"/>
      <c r="DI177" s="205"/>
      <c r="DJ177" s="205"/>
      <c r="DK177" s="205"/>
      <c r="DL177" s="205"/>
      <c r="DM177" s="205"/>
      <c r="DN177" s="205"/>
      <c r="DO177" s="205"/>
      <c r="DP177" s="205"/>
      <c r="DQ177" s="205"/>
      <c r="DR177" s="205"/>
      <c r="DS177" s="205"/>
      <c r="DT177" s="205"/>
      <c r="DU177" s="205"/>
      <c r="DV177" s="205"/>
      <c r="DW177" s="205"/>
      <c r="DX177" s="205"/>
      <c r="DY177" s="205"/>
      <c r="DZ177" s="205"/>
      <c r="EA177" s="205"/>
      <c r="EB177" s="205"/>
    </row>
    <row r="178" spans="1:132" ht="15.75" customHeight="1" x14ac:dyDescent="0.3">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c r="BI178" s="205"/>
      <c r="BJ178" s="205"/>
      <c r="BK178" s="205"/>
      <c r="BL178" s="205"/>
      <c r="BM178" s="205"/>
      <c r="BN178" s="205"/>
      <c r="BO178" s="205"/>
      <c r="BP178" s="205"/>
      <c r="BQ178" s="205"/>
      <c r="BR178" s="205"/>
      <c r="BS178" s="205"/>
      <c r="BT178" s="205"/>
      <c r="BU178" s="205"/>
      <c r="BV178" s="205"/>
      <c r="BW178" s="205"/>
      <c r="BX178" s="205"/>
      <c r="BY178" s="205"/>
      <c r="BZ178" s="205"/>
      <c r="CA178" s="205"/>
      <c r="CB178" s="205"/>
      <c r="CC178" s="205"/>
      <c r="CD178" s="205"/>
      <c r="CE178" s="205"/>
      <c r="CF178" s="205"/>
      <c r="CG178" s="205"/>
      <c r="CH178" s="205"/>
      <c r="CI178" s="205"/>
      <c r="CJ178" s="205"/>
      <c r="CK178" s="205"/>
      <c r="CL178" s="205"/>
      <c r="CM178" s="205"/>
      <c r="CN178" s="205"/>
      <c r="CO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205"/>
      <c r="DL178" s="205"/>
      <c r="DM178" s="205"/>
      <c r="DN178" s="205"/>
      <c r="DO178" s="205"/>
      <c r="DP178" s="205"/>
      <c r="DQ178" s="205"/>
      <c r="DR178" s="205"/>
      <c r="DS178" s="205"/>
      <c r="DT178" s="205"/>
      <c r="DU178" s="205"/>
      <c r="DV178" s="205"/>
      <c r="DW178" s="205"/>
      <c r="DX178" s="205"/>
      <c r="DY178" s="205"/>
      <c r="DZ178" s="205"/>
      <c r="EA178" s="205"/>
      <c r="EB178" s="205"/>
    </row>
    <row r="179" spans="1:132" ht="15.75" customHeight="1" x14ac:dyDescent="0.3">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c r="BI179" s="205"/>
      <c r="BJ179" s="205"/>
      <c r="BK179" s="205"/>
      <c r="BL179" s="205"/>
      <c r="BM179" s="205"/>
      <c r="BN179" s="205"/>
      <c r="BO179" s="205"/>
      <c r="BP179" s="205"/>
      <c r="BQ179" s="205"/>
      <c r="BR179" s="205"/>
      <c r="BS179" s="205"/>
      <c r="BT179" s="205"/>
      <c r="BU179" s="205"/>
      <c r="BV179" s="205"/>
      <c r="BW179" s="205"/>
      <c r="BX179" s="205"/>
      <c r="BY179" s="205"/>
      <c r="BZ179" s="205"/>
      <c r="CA179" s="205"/>
      <c r="CB179" s="205"/>
      <c r="CC179" s="205"/>
      <c r="CD179" s="205"/>
      <c r="CE179" s="205"/>
      <c r="CF179" s="205"/>
      <c r="CG179" s="205"/>
      <c r="CH179" s="205"/>
      <c r="CI179" s="205"/>
      <c r="CJ179" s="205"/>
      <c r="CK179" s="205"/>
      <c r="CL179" s="205"/>
      <c r="CM179" s="205"/>
      <c r="CN179" s="205"/>
      <c r="CO179" s="205"/>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205"/>
      <c r="DL179" s="205"/>
      <c r="DM179" s="205"/>
      <c r="DN179" s="205"/>
      <c r="DO179" s="205"/>
      <c r="DP179" s="205"/>
      <c r="DQ179" s="205"/>
      <c r="DR179" s="205"/>
      <c r="DS179" s="205"/>
      <c r="DT179" s="205"/>
      <c r="DU179" s="205"/>
      <c r="DV179" s="205"/>
      <c r="DW179" s="205"/>
      <c r="DX179" s="205"/>
      <c r="DY179" s="205"/>
      <c r="DZ179" s="205"/>
      <c r="EA179" s="205"/>
      <c r="EB179" s="205"/>
    </row>
    <row r="180" spans="1:132" ht="15.75" customHeight="1" x14ac:dyDescent="0.3">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c r="BC180" s="205"/>
      <c r="BD180" s="205"/>
      <c r="BE180" s="205"/>
      <c r="BF180" s="205"/>
      <c r="BG180" s="205"/>
      <c r="BH180" s="205"/>
      <c r="BI180" s="205"/>
      <c r="BJ180" s="205"/>
      <c r="BK180" s="205"/>
      <c r="BL180" s="205"/>
      <c r="BM180" s="205"/>
      <c r="BN180" s="205"/>
      <c r="BO180" s="205"/>
      <c r="BP180" s="205"/>
      <c r="BQ180" s="205"/>
      <c r="BR180" s="205"/>
      <c r="BS180" s="205"/>
      <c r="BT180" s="205"/>
      <c r="BU180" s="205"/>
      <c r="BV180" s="205"/>
      <c r="BW180" s="205"/>
      <c r="BX180" s="205"/>
      <c r="BY180" s="205"/>
      <c r="BZ180" s="205"/>
      <c r="CA180" s="205"/>
      <c r="CB180" s="205"/>
      <c r="CC180" s="205"/>
      <c r="CD180" s="205"/>
      <c r="CE180" s="205"/>
      <c r="CF180" s="205"/>
      <c r="CG180" s="205"/>
      <c r="CH180" s="205"/>
      <c r="CI180" s="205"/>
      <c r="CJ180" s="205"/>
      <c r="CK180" s="205"/>
      <c r="CL180" s="205"/>
      <c r="CM180" s="205"/>
      <c r="CN180" s="205"/>
      <c r="CO180" s="205"/>
      <c r="CP180" s="205"/>
      <c r="CQ180" s="205"/>
      <c r="CR180" s="205"/>
      <c r="CS180" s="205"/>
      <c r="CT180" s="205"/>
      <c r="CU180" s="205"/>
      <c r="CV180" s="205"/>
      <c r="CW180" s="205"/>
      <c r="CX180" s="205"/>
      <c r="CY180" s="205"/>
      <c r="CZ180" s="205"/>
      <c r="DA180" s="205"/>
      <c r="DB180" s="205"/>
      <c r="DC180" s="205"/>
      <c r="DD180" s="205"/>
      <c r="DE180" s="205"/>
      <c r="DF180" s="205"/>
      <c r="DG180" s="205"/>
      <c r="DH180" s="205"/>
      <c r="DI180" s="205"/>
      <c r="DJ180" s="205"/>
      <c r="DK180" s="205"/>
      <c r="DL180" s="205"/>
      <c r="DM180" s="205"/>
      <c r="DN180" s="205"/>
      <c r="DO180" s="205"/>
      <c r="DP180" s="205"/>
      <c r="DQ180" s="205"/>
      <c r="DR180" s="205"/>
      <c r="DS180" s="205"/>
      <c r="DT180" s="205"/>
      <c r="DU180" s="205"/>
      <c r="DV180" s="205"/>
      <c r="DW180" s="205"/>
      <c r="DX180" s="205"/>
      <c r="DY180" s="205"/>
      <c r="DZ180" s="205"/>
      <c r="EA180" s="205"/>
      <c r="EB180" s="205"/>
    </row>
    <row r="181" spans="1:132" ht="15.75" customHeight="1" x14ac:dyDescent="0.3">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205"/>
      <c r="BX181" s="205"/>
      <c r="BY181" s="205"/>
      <c r="BZ181" s="205"/>
      <c r="CA181" s="205"/>
      <c r="CB181" s="205"/>
      <c r="CC181" s="205"/>
      <c r="CD181" s="205"/>
      <c r="CE181" s="205"/>
      <c r="CF181" s="205"/>
      <c r="CG181" s="205"/>
      <c r="CH181" s="205"/>
      <c r="CI181" s="205"/>
      <c r="CJ181" s="205"/>
      <c r="CK181" s="205"/>
      <c r="CL181" s="205"/>
      <c r="CM181" s="205"/>
      <c r="CN181" s="205"/>
      <c r="CO181" s="205"/>
      <c r="CP181" s="205"/>
      <c r="CQ181" s="205"/>
      <c r="CR181" s="205"/>
      <c r="CS181" s="205"/>
      <c r="CT181" s="205"/>
      <c r="CU181" s="205"/>
      <c r="CV181" s="205"/>
      <c r="CW181" s="205"/>
      <c r="CX181" s="205"/>
      <c r="CY181" s="205"/>
      <c r="CZ181" s="205"/>
      <c r="DA181" s="205"/>
      <c r="DB181" s="205"/>
      <c r="DC181" s="205"/>
      <c r="DD181" s="205"/>
      <c r="DE181" s="205"/>
      <c r="DF181" s="205"/>
      <c r="DG181" s="205"/>
      <c r="DH181" s="205"/>
      <c r="DI181" s="205"/>
      <c r="DJ181" s="205"/>
      <c r="DK181" s="205"/>
      <c r="DL181" s="205"/>
      <c r="DM181" s="205"/>
      <c r="DN181" s="205"/>
      <c r="DO181" s="205"/>
      <c r="DP181" s="205"/>
      <c r="DQ181" s="205"/>
      <c r="DR181" s="205"/>
      <c r="DS181" s="205"/>
      <c r="DT181" s="205"/>
      <c r="DU181" s="205"/>
      <c r="DV181" s="205"/>
      <c r="DW181" s="205"/>
      <c r="DX181" s="205"/>
      <c r="DY181" s="205"/>
      <c r="DZ181" s="205"/>
      <c r="EA181" s="205"/>
      <c r="EB181" s="205"/>
    </row>
    <row r="182" spans="1:132" ht="15.75" customHeight="1" x14ac:dyDescent="0.3">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c r="BC182" s="205"/>
      <c r="BD182" s="205"/>
      <c r="BE182" s="205"/>
      <c r="BF182" s="205"/>
      <c r="BG182" s="205"/>
      <c r="BH182" s="205"/>
      <c r="BI182" s="205"/>
      <c r="BJ182" s="205"/>
      <c r="BK182" s="205"/>
      <c r="BL182" s="205"/>
      <c r="BM182" s="205"/>
      <c r="BN182" s="205"/>
      <c r="BO182" s="205"/>
      <c r="BP182" s="205"/>
      <c r="BQ182" s="205"/>
      <c r="BR182" s="205"/>
      <c r="BS182" s="205"/>
      <c r="BT182" s="205"/>
      <c r="BU182" s="205"/>
      <c r="BV182" s="205"/>
      <c r="BW182" s="205"/>
      <c r="BX182" s="205"/>
      <c r="BY182" s="205"/>
      <c r="BZ182" s="205"/>
      <c r="CA182" s="205"/>
      <c r="CB182" s="205"/>
      <c r="CC182" s="205"/>
      <c r="CD182" s="205"/>
      <c r="CE182" s="205"/>
      <c r="CF182" s="205"/>
      <c r="CG182" s="205"/>
      <c r="CH182" s="205"/>
      <c r="CI182" s="205"/>
      <c r="CJ182" s="205"/>
      <c r="CK182" s="205"/>
      <c r="CL182" s="205"/>
      <c r="CM182" s="205"/>
      <c r="CN182" s="205"/>
      <c r="CO182" s="205"/>
      <c r="CP182" s="205"/>
      <c r="CQ182" s="205"/>
      <c r="CR182" s="205"/>
      <c r="CS182" s="205"/>
      <c r="CT182" s="205"/>
      <c r="CU182" s="205"/>
      <c r="CV182" s="205"/>
      <c r="CW182" s="205"/>
      <c r="CX182" s="205"/>
      <c r="CY182" s="205"/>
      <c r="CZ182" s="205"/>
      <c r="DA182" s="205"/>
      <c r="DB182" s="205"/>
      <c r="DC182" s="205"/>
      <c r="DD182" s="205"/>
      <c r="DE182" s="205"/>
      <c r="DF182" s="205"/>
      <c r="DG182" s="205"/>
      <c r="DH182" s="205"/>
      <c r="DI182" s="205"/>
      <c r="DJ182" s="205"/>
      <c r="DK182" s="205"/>
      <c r="DL182" s="205"/>
      <c r="DM182" s="205"/>
      <c r="DN182" s="205"/>
      <c r="DO182" s="205"/>
      <c r="DP182" s="205"/>
      <c r="DQ182" s="205"/>
      <c r="DR182" s="205"/>
      <c r="DS182" s="205"/>
      <c r="DT182" s="205"/>
      <c r="DU182" s="205"/>
      <c r="DV182" s="205"/>
      <c r="DW182" s="205"/>
      <c r="DX182" s="205"/>
      <c r="DY182" s="205"/>
      <c r="DZ182" s="205"/>
      <c r="EA182" s="205"/>
      <c r="EB182" s="205"/>
    </row>
    <row r="183" spans="1:132" ht="15.75" customHeight="1" x14ac:dyDescent="0.3">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c r="BC183" s="205"/>
      <c r="BD183" s="205"/>
      <c r="BE183" s="205"/>
      <c r="BF183" s="205"/>
      <c r="BG183" s="205"/>
      <c r="BH183" s="205"/>
      <c r="BI183" s="205"/>
      <c r="BJ183" s="205"/>
      <c r="BK183" s="205"/>
      <c r="BL183" s="205"/>
      <c r="BM183" s="205"/>
      <c r="BN183" s="205"/>
      <c r="BO183" s="205"/>
      <c r="BP183" s="205"/>
      <c r="BQ183" s="205"/>
      <c r="BR183" s="205"/>
      <c r="BS183" s="205"/>
      <c r="BT183" s="205"/>
      <c r="BU183" s="205"/>
      <c r="BV183" s="205"/>
      <c r="BW183" s="205"/>
      <c r="BX183" s="205"/>
      <c r="BY183" s="205"/>
      <c r="BZ183" s="205"/>
      <c r="CA183" s="205"/>
      <c r="CB183" s="205"/>
      <c r="CC183" s="205"/>
      <c r="CD183" s="205"/>
      <c r="CE183" s="205"/>
      <c r="CF183" s="205"/>
      <c r="CG183" s="205"/>
      <c r="CH183" s="205"/>
      <c r="CI183" s="205"/>
      <c r="CJ183" s="205"/>
      <c r="CK183" s="205"/>
      <c r="CL183" s="205"/>
      <c r="CM183" s="205"/>
      <c r="CN183" s="205"/>
      <c r="CO183" s="205"/>
      <c r="CP183" s="205"/>
      <c r="CQ183" s="205"/>
      <c r="CR183" s="205"/>
      <c r="CS183" s="205"/>
      <c r="CT183" s="205"/>
      <c r="CU183" s="205"/>
      <c r="CV183" s="205"/>
      <c r="CW183" s="205"/>
      <c r="CX183" s="205"/>
      <c r="CY183" s="205"/>
      <c r="CZ183" s="205"/>
      <c r="DA183" s="205"/>
      <c r="DB183" s="205"/>
      <c r="DC183" s="205"/>
      <c r="DD183" s="205"/>
      <c r="DE183" s="205"/>
      <c r="DF183" s="205"/>
      <c r="DG183" s="205"/>
      <c r="DH183" s="205"/>
      <c r="DI183" s="205"/>
      <c r="DJ183" s="205"/>
      <c r="DK183" s="205"/>
      <c r="DL183" s="205"/>
      <c r="DM183" s="205"/>
      <c r="DN183" s="205"/>
      <c r="DO183" s="205"/>
      <c r="DP183" s="205"/>
      <c r="DQ183" s="205"/>
      <c r="DR183" s="205"/>
      <c r="DS183" s="205"/>
      <c r="DT183" s="205"/>
      <c r="DU183" s="205"/>
      <c r="DV183" s="205"/>
      <c r="DW183" s="205"/>
      <c r="DX183" s="205"/>
      <c r="DY183" s="205"/>
      <c r="DZ183" s="205"/>
      <c r="EA183" s="205"/>
      <c r="EB183" s="205"/>
    </row>
    <row r="184" spans="1:132" ht="15.75" customHeight="1" x14ac:dyDescent="0.3">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c r="BC184" s="205"/>
      <c r="BD184" s="205"/>
      <c r="BE184" s="205"/>
      <c r="BF184" s="205"/>
      <c r="BG184" s="205"/>
      <c r="BH184" s="205"/>
      <c r="BI184" s="205"/>
      <c r="BJ184" s="205"/>
      <c r="BK184" s="205"/>
      <c r="BL184" s="205"/>
      <c r="BM184" s="205"/>
      <c r="BN184" s="205"/>
      <c r="BO184" s="205"/>
      <c r="BP184" s="205"/>
      <c r="BQ184" s="205"/>
      <c r="BR184" s="205"/>
      <c r="BS184" s="205"/>
      <c r="BT184" s="205"/>
      <c r="BU184" s="205"/>
      <c r="BV184" s="205"/>
      <c r="BW184" s="205"/>
      <c r="BX184" s="205"/>
      <c r="BY184" s="205"/>
      <c r="BZ184" s="205"/>
      <c r="CA184" s="205"/>
      <c r="CB184" s="205"/>
      <c r="CC184" s="205"/>
      <c r="CD184" s="205"/>
      <c r="CE184" s="205"/>
      <c r="CF184" s="205"/>
      <c r="CG184" s="205"/>
      <c r="CH184" s="205"/>
      <c r="CI184" s="205"/>
      <c r="CJ184" s="205"/>
      <c r="CK184" s="205"/>
      <c r="CL184" s="205"/>
      <c r="CM184" s="205"/>
      <c r="CN184" s="205"/>
      <c r="CO184" s="205"/>
      <c r="CP184" s="205"/>
      <c r="CQ184" s="205"/>
      <c r="CR184" s="205"/>
      <c r="CS184" s="205"/>
      <c r="CT184" s="205"/>
      <c r="CU184" s="205"/>
      <c r="CV184" s="205"/>
      <c r="CW184" s="205"/>
      <c r="CX184" s="205"/>
      <c r="CY184" s="205"/>
      <c r="CZ184" s="205"/>
      <c r="DA184" s="205"/>
      <c r="DB184" s="205"/>
      <c r="DC184" s="205"/>
      <c r="DD184" s="205"/>
      <c r="DE184" s="205"/>
      <c r="DF184" s="205"/>
      <c r="DG184" s="205"/>
      <c r="DH184" s="205"/>
      <c r="DI184" s="205"/>
      <c r="DJ184" s="205"/>
      <c r="DK184" s="205"/>
      <c r="DL184" s="205"/>
      <c r="DM184" s="205"/>
      <c r="DN184" s="205"/>
      <c r="DO184" s="205"/>
      <c r="DP184" s="205"/>
      <c r="DQ184" s="205"/>
      <c r="DR184" s="205"/>
      <c r="DS184" s="205"/>
      <c r="DT184" s="205"/>
      <c r="DU184" s="205"/>
      <c r="DV184" s="205"/>
      <c r="DW184" s="205"/>
      <c r="DX184" s="205"/>
      <c r="DY184" s="205"/>
      <c r="DZ184" s="205"/>
      <c r="EA184" s="205"/>
      <c r="EB184" s="205"/>
    </row>
    <row r="185" spans="1:132" ht="15.75" customHeight="1" x14ac:dyDescent="0.3">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205"/>
      <c r="BH185" s="205"/>
      <c r="BI185" s="205"/>
      <c r="BJ185" s="205"/>
      <c r="BK185" s="205"/>
      <c r="BL185" s="205"/>
      <c r="BM185" s="205"/>
      <c r="BN185" s="205"/>
      <c r="BO185" s="205"/>
      <c r="BP185" s="205"/>
      <c r="BQ185" s="205"/>
      <c r="BR185" s="205"/>
      <c r="BS185" s="205"/>
      <c r="BT185" s="205"/>
      <c r="BU185" s="205"/>
      <c r="BV185" s="205"/>
      <c r="BW185" s="205"/>
      <c r="BX185" s="205"/>
      <c r="BY185" s="205"/>
      <c r="BZ185" s="205"/>
      <c r="CA185" s="205"/>
      <c r="CB185" s="205"/>
      <c r="CC185" s="205"/>
      <c r="CD185" s="205"/>
      <c r="CE185" s="205"/>
      <c r="CF185" s="205"/>
      <c r="CG185" s="205"/>
      <c r="CH185" s="205"/>
      <c r="CI185" s="205"/>
      <c r="CJ185" s="205"/>
      <c r="CK185" s="205"/>
      <c r="CL185" s="205"/>
      <c r="CM185" s="205"/>
      <c r="CN185" s="205"/>
      <c r="CO185" s="205"/>
      <c r="CP185" s="205"/>
      <c r="CQ185" s="205"/>
      <c r="CR185" s="205"/>
      <c r="CS185" s="205"/>
      <c r="CT185" s="205"/>
      <c r="CU185" s="205"/>
      <c r="CV185" s="205"/>
      <c r="CW185" s="205"/>
      <c r="CX185" s="205"/>
      <c r="CY185" s="205"/>
      <c r="CZ185" s="205"/>
      <c r="DA185" s="205"/>
      <c r="DB185" s="205"/>
      <c r="DC185" s="205"/>
      <c r="DD185" s="205"/>
      <c r="DE185" s="205"/>
      <c r="DF185" s="205"/>
      <c r="DG185" s="205"/>
      <c r="DH185" s="205"/>
      <c r="DI185" s="205"/>
      <c r="DJ185" s="205"/>
      <c r="DK185" s="205"/>
      <c r="DL185" s="205"/>
      <c r="DM185" s="205"/>
      <c r="DN185" s="205"/>
      <c r="DO185" s="205"/>
      <c r="DP185" s="205"/>
      <c r="DQ185" s="205"/>
      <c r="DR185" s="205"/>
      <c r="DS185" s="205"/>
      <c r="DT185" s="205"/>
      <c r="DU185" s="205"/>
      <c r="DV185" s="205"/>
      <c r="DW185" s="205"/>
      <c r="DX185" s="205"/>
      <c r="DY185" s="205"/>
      <c r="DZ185" s="205"/>
      <c r="EA185" s="205"/>
      <c r="EB185" s="205"/>
    </row>
    <row r="186" spans="1:132" ht="15.75" customHeight="1" x14ac:dyDescent="0.3">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c r="BM186" s="205"/>
      <c r="BN186" s="205"/>
      <c r="BO186" s="205"/>
      <c r="BP186" s="205"/>
      <c r="BQ186" s="205"/>
      <c r="BR186" s="205"/>
      <c r="BS186" s="205"/>
      <c r="BT186" s="205"/>
      <c r="BU186" s="205"/>
      <c r="BV186" s="205"/>
      <c r="BW186" s="205"/>
      <c r="BX186" s="205"/>
      <c r="BY186" s="205"/>
      <c r="BZ186" s="205"/>
      <c r="CA186" s="205"/>
      <c r="CB186" s="205"/>
      <c r="CC186" s="205"/>
      <c r="CD186" s="205"/>
      <c r="CE186" s="205"/>
      <c r="CF186" s="205"/>
      <c r="CG186" s="205"/>
      <c r="CH186" s="205"/>
      <c r="CI186" s="205"/>
      <c r="CJ186" s="205"/>
      <c r="CK186" s="205"/>
      <c r="CL186" s="205"/>
      <c r="CM186" s="205"/>
      <c r="CN186" s="205"/>
      <c r="CO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205"/>
      <c r="DL186" s="205"/>
      <c r="DM186" s="205"/>
      <c r="DN186" s="205"/>
      <c r="DO186" s="205"/>
      <c r="DP186" s="205"/>
      <c r="DQ186" s="205"/>
      <c r="DR186" s="205"/>
      <c r="DS186" s="205"/>
      <c r="DT186" s="205"/>
      <c r="DU186" s="205"/>
      <c r="DV186" s="205"/>
      <c r="DW186" s="205"/>
      <c r="DX186" s="205"/>
      <c r="DY186" s="205"/>
      <c r="DZ186" s="205"/>
      <c r="EA186" s="205"/>
      <c r="EB186" s="205"/>
    </row>
    <row r="187" spans="1:132" ht="15.75" customHeight="1" x14ac:dyDescent="0.3">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205"/>
      <c r="BX187" s="205"/>
      <c r="BY187" s="205"/>
      <c r="BZ187" s="205"/>
      <c r="CA187" s="205"/>
      <c r="CB187" s="205"/>
      <c r="CC187" s="205"/>
      <c r="CD187" s="205"/>
      <c r="CE187" s="205"/>
      <c r="CF187" s="205"/>
      <c r="CG187" s="205"/>
      <c r="CH187" s="205"/>
      <c r="CI187" s="205"/>
      <c r="CJ187" s="205"/>
      <c r="CK187" s="205"/>
      <c r="CL187" s="205"/>
      <c r="CM187" s="205"/>
      <c r="CN187" s="205"/>
      <c r="CO187" s="205"/>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205"/>
      <c r="DL187" s="205"/>
      <c r="DM187" s="205"/>
      <c r="DN187" s="205"/>
      <c r="DO187" s="205"/>
      <c r="DP187" s="205"/>
      <c r="DQ187" s="205"/>
      <c r="DR187" s="205"/>
      <c r="DS187" s="205"/>
      <c r="DT187" s="205"/>
      <c r="DU187" s="205"/>
      <c r="DV187" s="205"/>
      <c r="DW187" s="205"/>
      <c r="DX187" s="205"/>
      <c r="DY187" s="205"/>
      <c r="DZ187" s="205"/>
      <c r="EA187" s="205"/>
      <c r="EB187" s="205"/>
    </row>
    <row r="188" spans="1:132" ht="15.75" customHeight="1" x14ac:dyDescent="0.3">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205"/>
      <c r="CG188" s="205"/>
      <c r="CH188" s="205"/>
      <c r="CI188" s="205"/>
      <c r="CJ188" s="205"/>
      <c r="CK188" s="205"/>
      <c r="CL188" s="205"/>
      <c r="CM188" s="205"/>
      <c r="CN188" s="205"/>
      <c r="CO188" s="205"/>
      <c r="CP188" s="205"/>
      <c r="CQ188" s="205"/>
      <c r="CR188" s="205"/>
      <c r="CS188" s="205"/>
      <c r="CT188" s="205"/>
      <c r="CU188" s="205"/>
      <c r="CV188" s="205"/>
      <c r="CW188" s="205"/>
      <c r="CX188" s="205"/>
      <c r="CY188" s="205"/>
      <c r="CZ188" s="205"/>
      <c r="DA188" s="205"/>
      <c r="DB188" s="205"/>
      <c r="DC188" s="205"/>
      <c r="DD188" s="205"/>
      <c r="DE188" s="205"/>
      <c r="DF188" s="205"/>
      <c r="DG188" s="205"/>
      <c r="DH188" s="205"/>
      <c r="DI188" s="205"/>
      <c r="DJ188" s="205"/>
      <c r="DK188" s="205"/>
      <c r="DL188" s="205"/>
      <c r="DM188" s="205"/>
      <c r="DN188" s="205"/>
      <c r="DO188" s="205"/>
      <c r="DP188" s="205"/>
      <c r="DQ188" s="205"/>
      <c r="DR188" s="205"/>
      <c r="DS188" s="205"/>
      <c r="DT188" s="205"/>
      <c r="DU188" s="205"/>
      <c r="DV188" s="205"/>
      <c r="DW188" s="205"/>
      <c r="DX188" s="205"/>
      <c r="DY188" s="205"/>
      <c r="DZ188" s="205"/>
      <c r="EA188" s="205"/>
      <c r="EB188" s="205"/>
    </row>
    <row r="189" spans="1:132" ht="15.75" customHeight="1" x14ac:dyDescent="0.3">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205"/>
      <c r="BX189" s="205"/>
      <c r="BY189" s="205"/>
      <c r="BZ189" s="205"/>
      <c r="CA189" s="205"/>
      <c r="CB189" s="205"/>
      <c r="CC189" s="205"/>
      <c r="CD189" s="205"/>
      <c r="CE189" s="205"/>
      <c r="CF189" s="205"/>
      <c r="CG189" s="205"/>
      <c r="CH189" s="205"/>
      <c r="CI189" s="205"/>
      <c r="CJ189" s="205"/>
      <c r="CK189" s="205"/>
      <c r="CL189" s="205"/>
      <c r="CM189" s="205"/>
      <c r="CN189" s="205"/>
      <c r="CO189" s="205"/>
      <c r="CP189" s="205"/>
      <c r="CQ189" s="205"/>
      <c r="CR189" s="205"/>
      <c r="CS189" s="205"/>
      <c r="CT189" s="205"/>
      <c r="CU189" s="205"/>
      <c r="CV189" s="205"/>
      <c r="CW189" s="205"/>
      <c r="CX189" s="205"/>
      <c r="CY189" s="205"/>
      <c r="CZ189" s="205"/>
      <c r="DA189" s="205"/>
      <c r="DB189" s="205"/>
      <c r="DC189" s="205"/>
      <c r="DD189" s="205"/>
      <c r="DE189" s="205"/>
      <c r="DF189" s="205"/>
      <c r="DG189" s="205"/>
      <c r="DH189" s="205"/>
      <c r="DI189" s="205"/>
      <c r="DJ189" s="205"/>
      <c r="DK189" s="205"/>
      <c r="DL189" s="205"/>
      <c r="DM189" s="205"/>
      <c r="DN189" s="205"/>
      <c r="DO189" s="205"/>
      <c r="DP189" s="205"/>
      <c r="DQ189" s="205"/>
      <c r="DR189" s="205"/>
      <c r="DS189" s="205"/>
      <c r="DT189" s="205"/>
      <c r="DU189" s="205"/>
      <c r="DV189" s="205"/>
      <c r="DW189" s="205"/>
      <c r="DX189" s="205"/>
      <c r="DY189" s="205"/>
      <c r="DZ189" s="205"/>
      <c r="EA189" s="205"/>
      <c r="EB189" s="205"/>
    </row>
    <row r="190" spans="1:132" ht="15.75" customHeight="1" x14ac:dyDescent="0.3">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205"/>
      <c r="BX190" s="205"/>
      <c r="BY190" s="205"/>
      <c r="BZ190" s="205"/>
      <c r="CA190" s="205"/>
      <c r="CB190" s="205"/>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05"/>
      <c r="DL190" s="205"/>
      <c r="DM190" s="205"/>
      <c r="DN190" s="205"/>
      <c r="DO190" s="205"/>
      <c r="DP190" s="205"/>
      <c r="DQ190" s="205"/>
      <c r="DR190" s="205"/>
      <c r="DS190" s="205"/>
      <c r="DT190" s="205"/>
      <c r="DU190" s="205"/>
      <c r="DV190" s="205"/>
      <c r="DW190" s="205"/>
      <c r="DX190" s="205"/>
      <c r="DY190" s="205"/>
      <c r="DZ190" s="205"/>
      <c r="EA190" s="205"/>
      <c r="EB190" s="205"/>
    </row>
    <row r="191" spans="1:132" ht="15.75" customHeight="1" x14ac:dyDescent="0.3">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205"/>
      <c r="BX191" s="205"/>
      <c r="BY191" s="205"/>
      <c r="BZ191" s="205"/>
      <c r="CA191" s="205"/>
      <c r="CB191" s="205"/>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05"/>
      <c r="DL191" s="205"/>
      <c r="DM191" s="205"/>
      <c r="DN191" s="205"/>
      <c r="DO191" s="205"/>
      <c r="DP191" s="205"/>
      <c r="DQ191" s="205"/>
      <c r="DR191" s="205"/>
      <c r="DS191" s="205"/>
      <c r="DT191" s="205"/>
      <c r="DU191" s="205"/>
      <c r="DV191" s="205"/>
      <c r="DW191" s="205"/>
      <c r="DX191" s="205"/>
      <c r="DY191" s="205"/>
      <c r="DZ191" s="205"/>
      <c r="EA191" s="205"/>
      <c r="EB191" s="205"/>
    </row>
    <row r="192" spans="1:132" ht="15.75" customHeight="1" x14ac:dyDescent="0.3">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205"/>
      <c r="BX192" s="205"/>
      <c r="BY192" s="205"/>
      <c r="BZ192" s="205"/>
      <c r="CA192" s="205"/>
      <c r="CB192" s="205"/>
      <c r="CC192" s="205"/>
      <c r="CD192" s="205"/>
      <c r="CE192" s="205"/>
      <c r="CF192" s="205"/>
      <c r="CG192" s="205"/>
      <c r="CH192" s="205"/>
      <c r="CI192" s="205"/>
      <c r="CJ192" s="205"/>
      <c r="CK192" s="205"/>
      <c r="CL192" s="205"/>
      <c r="CM192" s="205"/>
      <c r="CN192" s="205"/>
      <c r="CO192" s="205"/>
      <c r="CP192" s="205"/>
      <c r="CQ192" s="205"/>
      <c r="CR192" s="205"/>
      <c r="CS192" s="205"/>
      <c r="CT192" s="205"/>
      <c r="CU192" s="205"/>
      <c r="CV192" s="205"/>
      <c r="CW192" s="205"/>
      <c r="CX192" s="205"/>
      <c r="CY192" s="205"/>
      <c r="CZ192" s="205"/>
      <c r="DA192" s="205"/>
      <c r="DB192" s="205"/>
      <c r="DC192" s="205"/>
      <c r="DD192" s="205"/>
      <c r="DE192" s="205"/>
      <c r="DF192" s="205"/>
      <c r="DG192" s="205"/>
      <c r="DH192" s="205"/>
      <c r="DI192" s="205"/>
      <c r="DJ192" s="205"/>
      <c r="DK192" s="205"/>
      <c r="DL192" s="205"/>
      <c r="DM192" s="205"/>
      <c r="DN192" s="205"/>
      <c r="DO192" s="205"/>
      <c r="DP192" s="205"/>
      <c r="DQ192" s="205"/>
      <c r="DR192" s="205"/>
      <c r="DS192" s="205"/>
      <c r="DT192" s="205"/>
      <c r="DU192" s="205"/>
      <c r="DV192" s="205"/>
      <c r="DW192" s="205"/>
      <c r="DX192" s="205"/>
      <c r="DY192" s="205"/>
      <c r="DZ192" s="205"/>
      <c r="EA192" s="205"/>
      <c r="EB192" s="205"/>
    </row>
    <row r="193" spans="1:132" ht="15.75" customHeight="1" x14ac:dyDescent="0.3">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205"/>
      <c r="BX193" s="205"/>
      <c r="BY193" s="205"/>
      <c r="BZ193" s="205"/>
      <c r="CA193" s="205"/>
      <c r="CB193" s="205"/>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05"/>
      <c r="DL193" s="205"/>
      <c r="DM193" s="205"/>
      <c r="DN193" s="205"/>
      <c r="DO193" s="205"/>
      <c r="DP193" s="205"/>
      <c r="DQ193" s="205"/>
      <c r="DR193" s="205"/>
      <c r="DS193" s="205"/>
      <c r="DT193" s="205"/>
      <c r="DU193" s="205"/>
      <c r="DV193" s="205"/>
      <c r="DW193" s="205"/>
      <c r="DX193" s="205"/>
      <c r="DY193" s="205"/>
      <c r="DZ193" s="205"/>
      <c r="EA193" s="205"/>
      <c r="EB193" s="205"/>
    </row>
    <row r="194" spans="1:132" ht="15.75" customHeight="1" x14ac:dyDescent="0.3">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c r="BG194" s="205"/>
      <c r="BH194" s="205"/>
      <c r="BI194" s="205"/>
      <c r="BJ194" s="205"/>
      <c r="BK194" s="205"/>
      <c r="BL194" s="205"/>
      <c r="BM194" s="205"/>
      <c r="BN194" s="205"/>
      <c r="BO194" s="205"/>
      <c r="BP194" s="205"/>
      <c r="BQ194" s="205"/>
      <c r="BR194" s="205"/>
      <c r="BS194" s="205"/>
      <c r="BT194" s="205"/>
      <c r="BU194" s="205"/>
      <c r="BV194" s="205"/>
      <c r="BW194" s="205"/>
      <c r="BX194" s="205"/>
      <c r="BY194" s="205"/>
      <c r="BZ194" s="205"/>
      <c r="CA194" s="205"/>
      <c r="CB194" s="205"/>
      <c r="CC194" s="205"/>
      <c r="CD194" s="205"/>
      <c r="CE194" s="205"/>
      <c r="CF194" s="205"/>
      <c r="CG194" s="205"/>
      <c r="CH194" s="205"/>
      <c r="CI194" s="205"/>
      <c r="CJ194" s="205"/>
      <c r="CK194" s="205"/>
      <c r="CL194" s="205"/>
      <c r="CM194" s="205"/>
      <c r="CN194" s="205"/>
      <c r="CO194" s="205"/>
      <c r="CP194" s="205"/>
      <c r="CQ194" s="205"/>
      <c r="CR194" s="205"/>
      <c r="CS194" s="205"/>
      <c r="CT194" s="205"/>
      <c r="CU194" s="205"/>
      <c r="CV194" s="205"/>
      <c r="CW194" s="205"/>
      <c r="CX194" s="205"/>
      <c r="CY194" s="205"/>
      <c r="CZ194" s="205"/>
      <c r="DA194" s="205"/>
      <c r="DB194" s="205"/>
      <c r="DC194" s="205"/>
      <c r="DD194" s="205"/>
      <c r="DE194" s="205"/>
      <c r="DF194" s="205"/>
      <c r="DG194" s="205"/>
      <c r="DH194" s="205"/>
      <c r="DI194" s="205"/>
      <c r="DJ194" s="205"/>
      <c r="DK194" s="205"/>
      <c r="DL194" s="205"/>
      <c r="DM194" s="205"/>
      <c r="DN194" s="205"/>
      <c r="DO194" s="205"/>
      <c r="DP194" s="205"/>
      <c r="DQ194" s="205"/>
      <c r="DR194" s="205"/>
      <c r="DS194" s="205"/>
      <c r="DT194" s="205"/>
      <c r="DU194" s="205"/>
      <c r="DV194" s="205"/>
      <c r="DW194" s="205"/>
      <c r="DX194" s="205"/>
      <c r="DY194" s="205"/>
      <c r="DZ194" s="205"/>
      <c r="EA194" s="205"/>
      <c r="EB194" s="205"/>
    </row>
    <row r="195" spans="1:132" ht="15.75" customHeight="1" x14ac:dyDescent="0.3">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c r="BC195" s="205"/>
      <c r="BD195" s="205"/>
      <c r="BE195" s="205"/>
      <c r="BF195" s="205"/>
      <c r="BG195" s="205"/>
      <c r="BH195" s="205"/>
      <c r="BI195" s="205"/>
      <c r="BJ195" s="205"/>
      <c r="BK195" s="205"/>
      <c r="BL195" s="205"/>
      <c r="BM195" s="205"/>
      <c r="BN195" s="205"/>
      <c r="BO195" s="205"/>
      <c r="BP195" s="205"/>
      <c r="BQ195" s="205"/>
      <c r="BR195" s="205"/>
      <c r="BS195" s="205"/>
      <c r="BT195" s="205"/>
      <c r="BU195" s="205"/>
      <c r="BV195" s="205"/>
      <c r="BW195" s="205"/>
      <c r="BX195" s="205"/>
      <c r="BY195" s="205"/>
      <c r="BZ195" s="205"/>
      <c r="CA195" s="205"/>
      <c r="CB195" s="205"/>
      <c r="CC195" s="205"/>
      <c r="CD195" s="205"/>
      <c r="CE195" s="205"/>
      <c r="CF195" s="205"/>
      <c r="CG195" s="205"/>
      <c r="CH195" s="205"/>
      <c r="CI195" s="205"/>
      <c r="CJ195" s="205"/>
      <c r="CK195" s="205"/>
      <c r="CL195" s="205"/>
      <c r="CM195" s="205"/>
      <c r="CN195" s="205"/>
      <c r="CO195" s="205"/>
      <c r="CP195" s="205"/>
      <c r="CQ195" s="205"/>
      <c r="CR195" s="205"/>
      <c r="CS195" s="205"/>
      <c r="CT195" s="205"/>
      <c r="CU195" s="205"/>
      <c r="CV195" s="205"/>
      <c r="CW195" s="205"/>
      <c r="CX195" s="205"/>
      <c r="CY195" s="205"/>
      <c r="CZ195" s="205"/>
      <c r="DA195" s="205"/>
      <c r="DB195" s="205"/>
      <c r="DC195" s="205"/>
      <c r="DD195" s="205"/>
      <c r="DE195" s="205"/>
      <c r="DF195" s="205"/>
      <c r="DG195" s="205"/>
      <c r="DH195" s="205"/>
      <c r="DI195" s="205"/>
      <c r="DJ195" s="205"/>
      <c r="DK195" s="205"/>
      <c r="DL195" s="205"/>
      <c r="DM195" s="205"/>
      <c r="DN195" s="205"/>
      <c r="DO195" s="205"/>
      <c r="DP195" s="205"/>
      <c r="DQ195" s="205"/>
      <c r="DR195" s="205"/>
      <c r="DS195" s="205"/>
      <c r="DT195" s="205"/>
      <c r="DU195" s="205"/>
      <c r="DV195" s="205"/>
      <c r="DW195" s="205"/>
      <c r="DX195" s="205"/>
      <c r="DY195" s="205"/>
      <c r="DZ195" s="205"/>
      <c r="EA195" s="205"/>
      <c r="EB195" s="205"/>
    </row>
    <row r="196" spans="1:132" ht="15.75" customHeight="1" x14ac:dyDescent="0.3">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205"/>
      <c r="BD196" s="205"/>
      <c r="BE196" s="205"/>
      <c r="BF196" s="205"/>
      <c r="BG196" s="205"/>
      <c r="BH196" s="205"/>
      <c r="BI196" s="205"/>
      <c r="BJ196" s="205"/>
      <c r="BK196" s="205"/>
      <c r="BL196" s="205"/>
      <c r="BM196" s="205"/>
      <c r="BN196" s="205"/>
      <c r="BO196" s="205"/>
      <c r="BP196" s="205"/>
      <c r="BQ196" s="205"/>
      <c r="BR196" s="205"/>
      <c r="BS196" s="205"/>
      <c r="BT196" s="205"/>
      <c r="BU196" s="205"/>
      <c r="BV196" s="205"/>
      <c r="BW196" s="205"/>
      <c r="BX196" s="205"/>
      <c r="BY196" s="205"/>
      <c r="BZ196" s="205"/>
      <c r="CA196" s="205"/>
      <c r="CB196" s="205"/>
      <c r="CC196" s="205"/>
      <c r="CD196" s="205"/>
      <c r="CE196" s="205"/>
      <c r="CF196" s="205"/>
      <c r="CG196" s="205"/>
      <c r="CH196" s="205"/>
      <c r="CI196" s="205"/>
      <c r="CJ196" s="205"/>
      <c r="CK196" s="205"/>
      <c r="CL196" s="205"/>
      <c r="CM196" s="205"/>
      <c r="CN196" s="205"/>
      <c r="CO196" s="205"/>
      <c r="CP196" s="205"/>
      <c r="CQ196" s="205"/>
      <c r="CR196" s="205"/>
      <c r="CS196" s="205"/>
      <c r="CT196" s="205"/>
      <c r="CU196" s="205"/>
      <c r="CV196" s="205"/>
      <c r="CW196" s="205"/>
      <c r="CX196" s="205"/>
      <c r="CY196" s="205"/>
      <c r="CZ196" s="205"/>
      <c r="DA196" s="205"/>
      <c r="DB196" s="205"/>
      <c r="DC196" s="205"/>
      <c r="DD196" s="205"/>
      <c r="DE196" s="205"/>
      <c r="DF196" s="205"/>
      <c r="DG196" s="205"/>
      <c r="DH196" s="205"/>
      <c r="DI196" s="205"/>
      <c r="DJ196" s="205"/>
      <c r="DK196" s="205"/>
      <c r="DL196" s="205"/>
      <c r="DM196" s="205"/>
      <c r="DN196" s="205"/>
      <c r="DO196" s="205"/>
      <c r="DP196" s="205"/>
      <c r="DQ196" s="205"/>
      <c r="DR196" s="205"/>
      <c r="DS196" s="205"/>
      <c r="DT196" s="205"/>
      <c r="DU196" s="205"/>
      <c r="DV196" s="205"/>
      <c r="DW196" s="205"/>
      <c r="DX196" s="205"/>
      <c r="DY196" s="205"/>
      <c r="DZ196" s="205"/>
      <c r="EA196" s="205"/>
      <c r="EB196" s="205"/>
    </row>
    <row r="197" spans="1:132" ht="15.75" customHeight="1" x14ac:dyDescent="0.3">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c r="BC197" s="205"/>
      <c r="BD197" s="205"/>
      <c r="BE197" s="205"/>
      <c r="BF197" s="205"/>
      <c r="BG197" s="205"/>
      <c r="BH197" s="205"/>
      <c r="BI197" s="205"/>
      <c r="BJ197" s="205"/>
      <c r="BK197" s="205"/>
      <c r="BL197" s="205"/>
      <c r="BM197" s="205"/>
      <c r="BN197" s="205"/>
      <c r="BO197" s="205"/>
      <c r="BP197" s="205"/>
      <c r="BQ197" s="205"/>
      <c r="BR197" s="205"/>
      <c r="BS197" s="205"/>
      <c r="BT197" s="205"/>
      <c r="BU197" s="205"/>
      <c r="BV197" s="205"/>
      <c r="BW197" s="205"/>
      <c r="BX197" s="205"/>
      <c r="BY197" s="205"/>
      <c r="BZ197" s="205"/>
      <c r="CA197" s="205"/>
      <c r="CB197" s="205"/>
      <c r="CC197" s="205"/>
      <c r="CD197" s="205"/>
      <c r="CE197" s="205"/>
      <c r="CF197" s="205"/>
      <c r="CG197" s="205"/>
      <c r="CH197" s="205"/>
      <c r="CI197" s="205"/>
      <c r="CJ197" s="205"/>
      <c r="CK197" s="205"/>
      <c r="CL197" s="205"/>
      <c r="CM197" s="205"/>
      <c r="CN197" s="205"/>
      <c r="CO197" s="205"/>
      <c r="CP197" s="205"/>
      <c r="CQ197" s="205"/>
      <c r="CR197" s="205"/>
      <c r="CS197" s="205"/>
      <c r="CT197" s="205"/>
      <c r="CU197" s="205"/>
      <c r="CV197" s="205"/>
      <c r="CW197" s="205"/>
      <c r="CX197" s="205"/>
      <c r="CY197" s="205"/>
      <c r="CZ197" s="205"/>
      <c r="DA197" s="205"/>
      <c r="DB197" s="205"/>
      <c r="DC197" s="205"/>
      <c r="DD197" s="205"/>
      <c r="DE197" s="205"/>
      <c r="DF197" s="205"/>
      <c r="DG197" s="205"/>
      <c r="DH197" s="205"/>
      <c r="DI197" s="205"/>
      <c r="DJ197" s="205"/>
      <c r="DK197" s="205"/>
      <c r="DL197" s="205"/>
      <c r="DM197" s="205"/>
      <c r="DN197" s="205"/>
      <c r="DO197" s="205"/>
      <c r="DP197" s="205"/>
      <c r="DQ197" s="205"/>
      <c r="DR197" s="205"/>
      <c r="DS197" s="205"/>
      <c r="DT197" s="205"/>
      <c r="DU197" s="205"/>
      <c r="DV197" s="205"/>
      <c r="DW197" s="205"/>
      <c r="DX197" s="205"/>
      <c r="DY197" s="205"/>
      <c r="DZ197" s="205"/>
      <c r="EA197" s="205"/>
      <c r="EB197" s="205"/>
    </row>
    <row r="198" spans="1:132" ht="15.75" customHeight="1" x14ac:dyDescent="0.3">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05"/>
      <c r="DL198" s="205"/>
      <c r="DM198" s="205"/>
      <c r="DN198" s="205"/>
      <c r="DO198" s="205"/>
      <c r="DP198" s="205"/>
      <c r="DQ198" s="205"/>
      <c r="DR198" s="205"/>
      <c r="DS198" s="205"/>
      <c r="DT198" s="205"/>
      <c r="DU198" s="205"/>
      <c r="DV198" s="205"/>
      <c r="DW198" s="205"/>
      <c r="DX198" s="205"/>
      <c r="DY198" s="205"/>
      <c r="DZ198" s="205"/>
      <c r="EA198" s="205"/>
      <c r="EB198" s="205"/>
    </row>
    <row r="199" spans="1:132" ht="15.75" customHeight="1" x14ac:dyDescent="0.3">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c r="BC199" s="205"/>
      <c r="BD199" s="205"/>
      <c r="BE199" s="205"/>
      <c r="BF199" s="205"/>
      <c r="BG199" s="205"/>
      <c r="BH199" s="205"/>
      <c r="BI199" s="205"/>
      <c r="BJ199" s="205"/>
      <c r="BK199" s="205"/>
      <c r="BL199" s="205"/>
      <c r="BM199" s="205"/>
      <c r="BN199" s="205"/>
      <c r="BO199" s="205"/>
      <c r="BP199" s="205"/>
      <c r="BQ199" s="205"/>
      <c r="BR199" s="205"/>
      <c r="BS199" s="205"/>
      <c r="BT199" s="205"/>
      <c r="BU199" s="205"/>
      <c r="BV199" s="205"/>
      <c r="BW199" s="205"/>
      <c r="BX199" s="205"/>
      <c r="BY199" s="205"/>
      <c r="BZ199" s="205"/>
      <c r="CA199" s="205"/>
      <c r="CB199" s="205"/>
      <c r="CC199" s="205"/>
      <c r="CD199" s="205"/>
      <c r="CE199" s="205"/>
      <c r="CF199" s="205"/>
      <c r="CG199" s="205"/>
      <c r="CH199" s="205"/>
      <c r="CI199" s="205"/>
      <c r="CJ199" s="205"/>
      <c r="CK199" s="205"/>
      <c r="CL199" s="205"/>
      <c r="CM199" s="205"/>
      <c r="CN199" s="205"/>
      <c r="CO199" s="205"/>
      <c r="CP199" s="205"/>
      <c r="CQ199" s="205"/>
      <c r="CR199" s="205"/>
      <c r="CS199" s="205"/>
      <c r="CT199" s="205"/>
      <c r="CU199" s="205"/>
      <c r="CV199" s="205"/>
      <c r="CW199" s="205"/>
      <c r="CX199" s="205"/>
      <c r="CY199" s="205"/>
      <c r="CZ199" s="205"/>
      <c r="DA199" s="205"/>
      <c r="DB199" s="205"/>
      <c r="DC199" s="205"/>
      <c r="DD199" s="205"/>
      <c r="DE199" s="205"/>
      <c r="DF199" s="205"/>
      <c r="DG199" s="205"/>
      <c r="DH199" s="205"/>
      <c r="DI199" s="205"/>
      <c r="DJ199" s="205"/>
      <c r="DK199" s="205"/>
      <c r="DL199" s="205"/>
      <c r="DM199" s="205"/>
      <c r="DN199" s="205"/>
      <c r="DO199" s="205"/>
      <c r="DP199" s="205"/>
      <c r="DQ199" s="205"/>
      <c r="DR199" s="205"/>
      <c r="DS199" s="205"/>
      <c r="DT199" s="205"/>
      <c r="DU199" s="205"/>
      <c r="DV199" s="205"/>
      <c r="DW199" s="205"/>
      <c r="DX199" s="205"/>
      <c r="DY199" s="205"/>
      <c r="DZ199" s="205"/>
      <c r="EA199" s="205"/>
      <c r="EB199" s="205"/>
    </row>
    <row r="200" spans="1:132" ht="15.75" customHeight="1" x14ac:dyDescent="0.3">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c r="BI200" s="205"/>
      <c r="BJ200" s="205"/>
      <c r="BK200" s="205"/>
      <c r="BL200" s="205"/>
      <c r="BM200" s="205"/>
      <c r="BN200" s="205"/>
      <c r="BO200" s="205"/>
      <c r="BP200" s="205"/>
      <c r="BQ200" s="205"/>
      <c r="BR200" s="205"/>
      <c r="BS200" s="205"/>
      <c r="BT200" s="205"/>
      <c r="BU200" s="205"/>
      <c r="BV200" s="205"/>
      <c r="BW200" s="205"/>
      <c r="BX200" s="205"/>
      <c r="BY200" s="205"/>
      <c r="BZ200" s="205"/>
      <c r="CA200" s="205"/>
      <c r="CB200" s="205"/>
      <c r="CC200" s="205"/>
      <c r="CD200" s="205"/>
      <c r="CE200" s="205"/>
      <c r="CF200" s="205"/>
      <c r="CG200" s="205"/>
      <c r="CH200" s="205"/>
      <c r="CI200" s="205"/>
      <c r="CJ200" s="205"/>
      <c r="CK200" s="205"/>
      <c r="CL200" s="205"/>
      <c r="CM200" s="205"/>
      <c r="CN200" s="205"/>
      <c r="CO200" s="205"/>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205"/>
      <c r="DL200" s="205"/>
      <c r="DM200" s="205"/>
      <c r="DN200" s="205"/>
      <c r="DO200" s="205"/>
      <c r="DP200" s="205"/>
      <c r="DQ200" s="205"/>
      <c r="DR200" s="205"/>
      <c r="DS200" s="205"/>
      <c r="DT200" s="205"/>
      <c r="DU200" s="205"/>
      <c r="DV200" s="205"/>
      <c r="DW200" s="205"/>
      <c r="DX200" s="205"/>
      <c r="DY200" s="205"/>
      <c r="DZ200" s="205"/>
      <c r="EA200" s="205"/>
      <c r="EB200" s="205"/>
    </row>
    <row r="201" spans="1:132" ht="15.75" customHeight="1" x14ac:dyDescent="0.3">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c r="BE201" s="205"/>
      <c r="BF201" s="205"/>
      <c r="BG201" s="205"/>
      <c r="BH201" s="205"/>
      <c r="BI201" s="205"/>
      <c r="BJ201" s="205"/>
      <c r="BK201" s="205"/>
      <c r="BL201" s="205"/>
      <c r="BM201" s="205"/>
      <c r="BN201" s="205"/>
      <c r="BO201" s="205"/>
      <c r="BP201" s="205"/>
      <c r="BQ201" s="205"/>
      <c r="BR201" s="205"/>
      <c r="BS201" s="205"/>
      <c r="BT201" s="205"/>
      <c r="BU201" s="205"/>
      <c r="BV201" s="205"/>
      <c r="BW201" s="205"/>
      <c r="BX201" s="205"/>
      <c r="BY201" s="205"/>
      <c r="BZ201" s="205"/>
      <c r="CA201" s="205"/>
      <c r="CB201" s="205"/>
      <c r="CC201" s="205"/>
      <c r="CD201" s="205"/>
      <c r="CE201" s="205"/>
      <c r="CF201" s="205"/>
      <c r="CG201" s="205"/>
      <c r="CH201" s="205"/>
      <c r="CI201" s="205"/>
      <c r="CJ201" s="205"/>
      <c r="CK201" s="205"/>
      <c r="CL201" s="205"/>
      <c r="CM201" s="205"/>
      <c r="CN201" s="205"/>
      <c r="CO201" s="205"/>
      <c r="CP201" s="205"/>
      <c r="CQ201" s="205"/>
      <c r="CR201" s="205"/>
      <c r="CS201" s="205"/>
      <c r="CT201" s="205"/>
      <c r="CU201" s="205"/>
      <c r="CV201" s="205"/>
      <c r="CW201" s="205"/>
      <c r="CX201" s="205"/>
      <c r="CY201" s="205"/>
      <c r="CZ201" s="205"/>
      <c r="DA201" s="205"/>
      <c r="DB201" s="205"/>
      <c r="DC201" s="205"/>
      <c r="DD201" s="205"/>
      <c r="DE201" s="205"/>
      <c r="DF201" s="205"/>
      <c r="DG201" s="205"/>
      <c r="DH201" s="205"/>
      <c r="DI201" s="205"/>
      <c r="DJ201" s="205"/>
      <c r="DK201" s="205"/>
      <c r="DL201" s="205"/>
      <c r="DM201" s="205"/>
      <c r="DN201" s="205"/>
      <c r="DO201" s="205"/>
      <c r="DP201" s="205"/>
      <c r="DQ201" s="205"/>
      <c r="DR201" s="205"/>
      <c r="DS201" s="205"/>
      <c r="DT201" s="205"/>
      <c r="DU201" s="205"/>
      <c r="DV201" s="205"/>
      <c r="DW201" s="205"/>
      <c r="DX201" s="205"/>
      <c r="DY201" s="205"/>
      <c r="DZ201" s="205"/>
      <c r="EA201" s="205"/>
      <c r="EB201" s="205"/>
    </row>
    <row r="202" spans="1:132" ht="15.75" customHeight="1" x14ac:dyDescent="0.3">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c r="BE202" s="205"/>
      <c r="BF202" s="205"/>
      <c r="BG202" s="205"/>
      <c r="BH202" s="205"/>
      <c r="BI202" s="205"/>
      <c r="BJ202" s="205"/>
      <c r="BK202" s="205"/>
      <c r="BL202" s="205"/>
      <c r="BM202" s="205"/>
      <c r="BN202" s="205"/>
      <c r="BO202" s="205"/>
      <c r="BP202" s="205"/>
      <c r="BQ202" s="205"/>
      <c r="BR202" s="205"/>
      <c r="BS202" s="205"/>
      <c r="BT202" s="205"/>
      <c r="BU202" s="205"/>
      <c r="BV202" s="205"/>
      <c r="BW202" s="205"/>
      <c r="BX202" s="205"/>
      <c r="BY202" s="205"/>
      <c r="BZ202" s="205"/>
      <c r="CA202" s="205"/>
      <c r="CB202" s="205"/>
      <c r="CC202" s="205"/>
      <c r="CD202" s="205"/>
      <c r="CE202" s="205"/>
      <c r="CF202" s="205"/>
      <c r="CG202" s="205"/>
      <c r="CH202" s="205"/>
      <c r="CI202" s="205"/>
      <c r="CJ202" s="205"/>
      <c r="CK202" s="205"/>
      <c r="CL202" s="205"/>
      <c r="CM202" s="205"/>
      <c r="CN202" s="205"/>
      <c r="CO202" s="205"/>
      <c r="CP202" s="205"/>
      <c r="CQ202" s="205"/>
      <c r="CR202" s="205"/>
      <c r="CS202" s="205"/>
      <c r="CT202" s="205"/>
      <c r="CU202" s="205"/>
      <c r="CV202" s="205"/>
      <c r="CW202" s="205"/>
      <c r="CX202" s="205"/>
      <c r="CY202" s="205"/>
      <c r="CZ202" s="205"/>
      <c r="DA202" s="205"/>
      <c r="DB202" s="205"/>
      <c r="DC202" s="205"/>
      <c r="DD202" s="205"/>
      <c r="DE202" s="205"/>
      <c r="DF202" s="205"/>
      <c r="DG202" s="205"/>
      <c r="DH202" s="205"/>
      <c r="DI202" s="205"/>
      <c r="DJ202" s="205"/>
      <c r="DK202" s="205"/>
      <c r="DL202" s="205"/>
      <c r="DM202" s="205"/>
      <c r="DN202" s="205"/>
      <c r="DO202" s="205"/>
      <c r="DP202" s="205"/>
      <c r="DQ202" s="205"/>
      <c r="DR202" s="205"/>
      <c r="DS202" s="205"/>
      <c r="DT202" s="205"/>
      <c r="DU202" s="205"/>
      <c r="DV202" s="205"/>
      <c r="DW202" s="205"/>
      <c r="DX202" s="205"/>
      <c r="DY202" s="205"/>
      <c r="DZ202" s="205"/>
      <c r="EA202" s="205"/>
      <c r="EB202" s="205"/>
    </row>
    <row r="203" spans="1:132" ht="15.75" customHeight="1" x14ac:dyDescent="0.3">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c r="BC203" s="205"/>
      <c r="BD203" s="205"/>
      <c r="BE203" s="205"/>
      <c r="BF203" s="205"/>
      <c r="BG203" s="205"/>
      <c r="BH203" s="205"/>
      <c r="BI203" s="205"/>
      <c r="BJ203" s="205"/>
      <c r="BK203" s="205"/>
      <c r="BL203" s="205"/>
      <c r="BM203" s="205"/>
      <c r="BN203" s="205"/>
      <c r="BO203" s="205"/>
      <c r="BP203" s="205"/>
      <c r="BQ203" s="205"/>
      <c r="BR203" s="205"/>
      <c r="BS203" s="205"/>
      <c r="BT203" s="205"/>
      <c r="BU203" s="205"/>
      <c r="BV203" s="205"/>
      <c r="BW203" s="205"/>
      <c r="BX203" s="205"/>
      <c r="BY203" s="205"/>
      <c r="BZ203" s="205"/>
      <c r="CA203" s="205"/>
      <c r="CB203" s="205"/>
      <c r="CC203" s="205"/>
      <c r="CD203" s="205"/>
      <c r="CE203" s="205"/>
      <c r="CF203" s="205"/>
      <c r="CG203" s="205"/>
      <c r="CH203" s="205"/>
      <c r="CI203" s="205"/>
      <c r="CJ203" s="205"/>
      <c r="CK203" s="205"/>
      <c r="CL203" s="205"/>
      <c r="CM203" s="205"/>
      <c r="CN203" s="205"/>
      <c r="CO203" s="205"/>
      <c r="CP203" s="205"/>
      <c r="CQ203" s="205"/>
      <c r="CR203" s="205"/>
      <c r="CS203" s="205"/>
      <c r="CT203" s="205"/>
      <c r="CU203" s="205"/>
      <c r="CV203" s="205"/>
      <c r="CW203" s="205"/>
      <c r="CX203" s="205"/>
      <c r="CY203" s="205"/>
      <c r="CZ203" s="205"/>
      <c r="DA203" s="205"/>
      <c r="DB203" s="205"/>
      <c r="DC203" s="205"/>
      <c r="DD203" s="205"/>
      <c r="DE203" s="205"/>
      <c r="DF203" s="205"/>
      <c r="DG203" s="205"/>
      <c r="DH203" s="205"/>
      <c r="DI203" s="205"/>
      <c r="DJ203" s="205"/>
      <c r="DK203" s="205"/>
      <c r="DL203" s="205"/>
      <c r="DM203" s="205"/>
      <c r="DN203" s="205"/>
      <c r="DO203" s="205"/>
      <c r="DP203" s="205"/>
      <c r="DQ203" s="205"/>
      <c r="DR203" s="205"/>
      <c r="DS203" s="205"/>
      <c r="DT203" s="205"/>
      <c r="DU203" s="205"/>
      <c r="DV203" s="205"/>
      <c r="DW203" s="205"/>
      <c r="DX203" s="205"/>
      <c r="DY203" s="205"/>
      <c r="DZ203" s="205"/>
      <c r="EA203" s="205"/>
      <c r="EB203" s="205"/>
    </row>
    <row r="204" spans="1:132" ht="15.75" customHeight="1" x14ac:dyDescent="0.3">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c r="BT204" s="205"/>
      <c r="BU204" s="205"/>
      <c r="BV204" s="205"/>
      <c r="BW204" s="205"/>
      <c r="BX204" s="205"/>
      <c r="BY204" s="205"/>
      <c r="BZ204" s="205"/>
      <c r="CA204" s="205"/>
      <c r="CB204" s="205"/>
      <c r="CC204" s="205"/>
      <c r="CD204" s="205"/>
      <c r="CE204" s="205"/>
      <c r="CF204" s="205"/>
      <c r="CG204" s="205"/>
      <c r="CH204" s="205"/>
      <c r="CI204" s="205"/>
      <c r="CJ204" s="205"/>
      <c r="CK204" s="205"/>
      <c r="CL204" s="205"/>
      <c r="CM204" s="205"/>
      <c r="CN204" s="205"/>
      <c r="CO204" s="205"/>
      <c r="CP204" s="205"/>
      <c r="CQ204" s="205"/>
      <c r="CR204" s="205"/>
      <c r="CS204" s="205"/>
      <c r="CT204" s="205"/>
      <c r="CU204" s="205"/>
      <c r="CV204" s="205"/>
      <c r="CW204" s="205"/>
      <c r="CX204" s="205"/>
      <c r="CY204" s="205"/>
      <c r="CZ204" s="205"/>
      <c r="DA204" s="205"/>
      <c r="DB204" s="205"/>
      <c r="DC204" s="205"/>
      <c r="DD204" s="205"/>
      <c r="DE204" s="205"/>
      <c r="DF204" s="205"/>
      <c r="DG204" s="205"/>
      <c r="DH204" s="205"/>
      <c r="DI204" s="205"/>
      <c r="DJ204" s="205"/>
      <c r="DK204" s="205"/>
      <c r="DL204" s="205"/>
      <c r="DM204" s="205"/>
      <c r="DN204" s="205"/>
      <c r="DO204" s="205"/>
      <c r="DP204" s="205"/>
      <c r="DQ204" s="205"/>
      <c r="DR204" s="205"/>
      <c r="DS204" s="205"/>
      <c r="DT204" s="205"/>
      <c r="DU204" s="205"/>
      <c r="DV204" s="205"/>
      <c r="DW204" s="205"/>
      <c r="DX204" s="205"/>
      <c r="DY204" s="205"/>
      <c r="DZ204" s="205"/>
      <c r="EA204" s="205"/>
      <c r="EB204" s="205"/>
    </row>
    <row r="205" spans="1:132" ht="15.75" customHeight="1" x14ac:dyDescent="0.3">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205"/>
      <c r="BX205" s="205"/>
      <c r="BY205" s="205"/>
      <c r="BZ205" s="205"/>
      <c r="CA205" s="205"/>
      <c r="CB205" s="205"/>
      <c r="CC205" s="205"/>
      <c r="CD205" s="205"/>
      <c r="CE205" s="205"/>
      <c r="CF205" s="205"/>
      <c r="CG205" s="205"/>
      <c r="CH205" s="205"/>
      <c r="CI205" s="205"/>
      <c r="CJ205" s="205"/>
      <c r="CK205" s="205"/>
      <c r="CL205" s="205"/>
      <c r="CM205" s="205"/>
      <c r="CN205" s="205"/>
      <c r="CO205" s="205"/>
      <c r="CP205" s="205"/>
      <c r="CQ205" s="205"/>
      <c r="CR205" s="205"/>
      <c r="CS205" s="205"/>
      <c r="CT205" s="205"/>
      <c r="CU205" s="205"/>
      <c r="CV205" s="205"/>
      <c r="CW205" s="205"/>
      <c r="CX205" s="205"/>
      <c r="CY205" s="205"/>
      <c r="CZ205" s="205"/>
      <c r="DA205" s="205"/>
      <c r="DB205" s="205"/>
      <c r="DC205" s="205"/>
      <c r="DD205" s="205"/>
      <c r="DE205" s="205"/>
      <c r="DF205" s="205"/>
      <c r="DG205" s="205"/>
      <c r="DH205" s="205"/>
      <c r="DI205" s="205"/>
      <c r="DJ205" s="205"/>
      <c r="DK205" s="205"/>
      <c r="DL205" s="205"/>
      <c r="DM205" s="205"/>
      <c r="DN205" s="205"/>
      <c r="DO205" s="205"/>
      <c r="DP205" s="205"/>
      <c r="DQ205" s="205"/>
      <c r="DR205" s="205"/>
      <c r="DS205" s="205"/>
      <c r="DT205" s="205"/>
      <c r="DU205" s="205"/>
      <c r="DV205" s="205"/>
      <c r="DW205" s="205"/>
      <c r="DX205" s="205"/>
      <c r="DY205" s="205"/>
      <c r="DZ205" s="205"/>
      <c r="EA205" s="205"/>
      <c r="EB205" s="205"/>
    </row>
    <row r="206" spans="1:132" ht="15.75" customHeight="1" x14ac:dyDescent="0.3">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c r="BT206" s="205"/>
      <c r="BU206" s="205"/>
      <c r="BV206" s="205"/>
      <c r="BW206" s="205"/>
      <c r="BX206" s="205"/>
      <c r="BY206" s="205"/>
      <c r="BZ206" s="205"/>
      <c r="CA206" s="205"/>
      <c r="CB206" s="205"/>
      <c r="CC206" s="205"/>
      <c r="CD206" s="205"/>
      <c r="CE206" s="205"/>
      <c r="CF206" s="205"/>
      <c r="CG206" s="205"/>
      <c r="CH206" s="205"/>
      <c r="CI206" s="205"/>
      <c r="CJ206" s="205"/>
      <c r="CK206" s="205"/>
      <c r="CL206" s="205"/>
      <c r="CM206" s="205"/>
      <c r="CN206" s="205"/>
      <c r="CO206" s="205"/>
      <c r="CP206" s="205"/>
      <c r="CQ206" s="205"/>
      <c r="CR206" s="205"/>
      <c r="CS206" s="205"/>
      <c r="CT206" s="205"/>
      <c r="CU206" s="205"/>
      <c r="CV206" s="205"/>
      <c r="CW206" s="205"/>
      <c r="CX206" s="205"/>
      <c r="CY206" s="205"/>
      <c r="CZ206" s="205"/>
      <c r="DA206" s="205"/>
      <c r="DB206" s="205"/>
      <c r="DC206" s="205"/>
      <c r="DD206" s="205"/>
      <c r="DE206" s="205"/>
      <c r="DF206" s="205"/>
      <c r="DG206" s="205"/>
      <c r="DH206" s="205"/>
      <c r="DI206" s="205"/>
      <c r="DJ206" s="205"/>
      <c r="DK206" s="205"/>
      <c r="DL206" s="205"/>
      <c r="DM206" s="205"/>
      <c r="DN206" s="205"/>
      <c r="DO206" s="205"/>
      <c r="DP206" s="205"/>
      <c r="DQ206" s="205"/>
      <c r="DR206" s="205"/>
      <c r="DS206" s="205"/>
      <c r="DT206" s="205"/>
      <c r="DU206" s="205"/>
      <c r="DV206" s="205"/>
      <c r="DW206" s="205"/>
      <c r="DX206" s="205"/>
      <c r="DY206" s="205"/>
      <c r="DZ206" s="205"/>
      <c r="EA206" s="205"/>
      <c r="EB206" s="205"/>
    </row>
    <row r="207" spans="1:132" ht="15.75" customHeight="1" x14ac:dyDescent="0.3">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205"/>
      <c r="BX207" s="205"/>
      <c r="BY207" s="205"/>
      <c r="BZ207" s="205"/>
      <c r="CA207" s="205"/>
      <c r="CB207" s="205"/>
      <c r="CC207" s="205"/>
      <c r="CD207" s="205"/>
      <c r="CE207" s="205"/>
      <c r="CF207" s="205"/>
      <c r="CG207" s="205"/>
      <c r="CH207" s="205"/>
      <c r="CI207" s="205"/>
      <c r="CJ207" s="205"/>
      <c r="CK207" s="205"/>
      <c r="CL207" s="205"/>
      <c r="CM207" s="205"/>
      <c r="CN207" s="205"/>
      <c r="CO207" s="205"/>
      <c r="CP207" s="205"/>
      <c r="CQ207" s="205"/>
      <c r="CR207" s="205"/>
      <c r="CS207" s="205"/>
      <c r="CT207" s="205"/>
      <c r="CU207" s="205"/>
      <c r="CV207" s="205"/>
      <c r="CW207" s="205"/>
      <c r="CX207" s="205"/>
      <c r="CY207" s="205"/>
      <c r="CZ207" s="205"/>
      <c r="DA207" s="205"/>
      <c r="DB207" s="205"/>
      <c r="DC207" s="205"/>
      <c r="DD207" s="205"/>
      <c r="DE207" s="205"/>
      <c r="DF207" s="205"/>
      <c r="DG207" s="205"/>
      <c r="DH207" s="205"/>
      <c r="DI207" s="205"/>
      <c r="DJ207" s="205"/>
      <c r="DK207" s="205"/>
      <c r="DL207" s="205"/>
      <c r="DM207" s="205"/>
      <c r="DN207" s="205"/>
      <c r="DO207" s="205"/>
      <c r="DP207" s="205"/>
      <c r="DQ207" s="205"/>
      <c r="DR207" s="205"/>
      <c r="DS207" s="205"/>
      <c r="DT207" s="205"/>
      <c r="DU207" s="205"/>
      <c r="DV207" s="205"/>
      <c r="DW207" s="205"/>
      <c r="DX207" s="205"/>
      <c r="DY207" s="205"/>
      <c r="DZ207" s="205"/>
      <c r="EA207" s="205"/>
      <c r="EB207" s="205"/>
    </row>
    <row r="208" spans="1:132" ht="15.75" customHeight="1" x14ac:dyDescent="0.3">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c r="BT208" s="205"/>
      <c r="BU208" s="205"/>
      <c r="BV208" s="205"/>
      <c r="BW208" s="205"/>
      <c r="BX208" s="205"/>
      <c r="BY208" s="205"/>
      <c r="BZ208" s="205"/>
      <c r="CA208" s="205"/>
      <c r="CB208" s="205"/>
      <c r="CC208" s="205"/>
      <c r="CD208" s="205"/>
      <c r="CE208" s="205"/>
      <c r="CF208" s="205"/>
      <c r="CG208" s="205"/>
      <c r="CH208" s="205"/>
      <c r="CI208" s="205"/>
      <c r="CJ208" s="205"/>
      <c r="CK208" s="205"/>
      <c r="CL208" s="205"/>
      <c r="CM208" s="205"/>
      <c r="CN208" s="205"/>
      <c r="CO208" s="205"/>
      <c r="CP208" s="205"/>
      <c r="CQ208" s="205"/>
      <c r="CR208" s="205"/>
      <c r="CS208" s="205"/>
      <c r="CT208" s="205"/>
      <c r="CU208" s="205"/>
      <c r="CV208" s="205"/>
      <c r="CW208" s="205"/>
      <c r="CX208" s="205"/>
      <c r="CY208" s="205"/>
      <c r="CZ208" s="205"/>
      <c r="DA208" s="205"/>
      <c r="DB208" s="205"/>
      <c r="DC208" s="205"/>
      <c r="DD208" s="205"/>
      <c r="DE208" s="205"/>
      <c r="DF208" s="205"/>
      <c r="DG208" s="205"/>
      <c r="DH208" s="205"/>
      <c r="DI208" s="205"/>
      <c r="DJ208" s="205"/>
      <c r="DK208" s="205"/>
      <c r="DL208" s="205"/>
      <c r="DM208" s="205"/>
      <c r="DN208" s="205"/>
      <c r="DO208" s="205"/>
      <c r="DP208" s="205"/>
      <c r="DQ208" s="205"/>
      <c r="DR208" s="205"/>
      <c r="DS208" s="205"/>
      <c r="DT208" s="205"/>
      <c r="DU208" s="205"/>
      <c r="DV208" s="205"/>
      <c r="DW208" s="205"/>
      <c r="DX208" s="205"/>
      <c r="DY208" s="205"/>
      <c r="DZ208" s="205"/>
      <c r="EA208" s="205"/>
      <c r="EB208" s="205"/>
    </row>
    <row r="209" spans="1:132" ht="15.75" customHeight="1" x14ac:dyDescent="0.3">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c r="BT209" s="205"/>
      <c r="BU209" s="205"/>
      <c r="BV209" s="205"/>
      <c r="BW209" s="205"/>
      <c r="BX209" s="205"/>
      <c r="BY209" s="205"/>
      <c r="BZ209" s="205"/>
      <c r="CA209" s="205"/>
      <c r="CB209" s="205"/>
      <c r="CC209" s="205"/>
      <c r="CD209" s="205"/>
      <c r="CE209" s="205"/>
      <c r="CF209" s="205"/>
      <c r="CG209" s="205"/>
      <c r="CH209" s="205"/>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205"/>
      <c r="DL209" s="205"/>
      <c r="DM209" s="205"/>
      <c r="DN209" s="205"/>
      <c r="DO209" s="205"/>
      <c r="DP209" s="205"/>
      <c r="DQ209" s="205"/>
      <c r="DR209" s="205"/>
      <c r="DS209" s="205"/>
      <c r="DT209" s="205"/>
      <c r="DU209" s="205"/>
      <c r="DV209" s="205"/>
      <c r="DW209" s="205"/>
      <c r="DX209" s="205"/>
      <c r="DY209" s="205"/>
      <c r="DZ209" s="205"/>
      <c r="EA209" s="205"/>
      <c r="EB209" s="205"/>
    </row>
    <row r="210" spans="1:132" ht="15.75" customHeight="1" x14ac:dyDescent="0.3">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205"/>
      <c r="BX210" s="205"/>
      <c r="BY210" s="205"/>
      <c r="BZ210" s="205"/>
      <c r="CA210" s="205"/>
      <c r="CB210" s="205"/>
      <c r="CC210" s="205"/>
      <c r="CD210" s="205"/>
      <c r="CE210" s="205"/>
      <c r="CF210" s="205"/>
      <c r="CG210" s="205"/>
      <c r="CH210" s="205"/>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205"/>
      <c r="DL210" s="205"/>
      <c r="DM210" s="205"/>
      <c r="DN210" s="205"/>
      <c r="DO210" s="205"/>
      <c r="DP210" s="205"/>
      <c r="DQ210" s="205"/>
      <c r="DR210" s="205"/>
      <c r="DS210" s="205"/>
      <c r="DT210" s="205"/>
      <c r="DU210" s="205"/>
      <c r="DV210" s="205"/>
      <c r="DW210" s="205"/>
      <c r="DX210" s="205"/>
      <c r="DY210" s="205"/>
      <c r="DZ210" s="205"/>
      <c r="EA210" s="205"/>
      <c r="EB210" s="205"/>
    </row>
    <row r="211" spans="1:132" ht="15.75" customHeight="1" x14ac:dyDescent="0.3">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205"/>
      <c r="BX211" s="205"/>
      <c r="BY211" s="205"/>
      <c r="BZ211" s="205"/>
      <c r="CA211" s="205"/>
      <c r="CB211" s="205"/>
      <c r="CC211" s="205"/>
      <c r="CD211" s="205"/>
      <c r="CE211" s="205"/>
      <c r="CF211" s="205"/>
      <c r="CG211" s="205"/>
      <c r="CH211" s="205"/>
      <c r="CI211" s="205"/>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205"/>
      <c r="DL211" s="205"/>
      <c r="DM211" s="205"/>
      <c r="DN211" s="205"/>
      <c r="DO211" s="205"/>
      <c r="DP211" s="205"/>
      <c r="DQ211" s="205"/>
      <c r="DR211" s="205"/>
      <c r="DS211" s="205"/>
      <c r="DT211" s="205"/>
      <c r="DU211" s="205"/>
      <c r="DV211" s="205"/>
      <c r="DW211" s="205"/>
      <c r="DX211" s="205"/>
      <c r="DY211" s="205"/>
      <c r="DZ211" s="205"/>
      <c r="EA211" s="205"/>
      <c r="EB211" s="205"/>
    </row>
    <row r="212" spans="1:132" ht="15.75" customHeight="1" x14ac:dyDescent="0.3">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c r="BT212" s="205"/>
      <c r="BU212" s="205"/>
      <c r="BV212" s="205"/>
      <c r="BW212" s="205"/>
      <c r="BX212" s="205"/>
      <c r="BY212" s="205"/>
      <c r="BZ212" s="205"/>
      <c r="CA212" s="205"/>
      <c r="CB212" s="205"/>
      <c r="CC212" s="205"/>
      <c r="CD212" s="205"/>
      <c r="CE212" s="205"/>
      <c r="CF212" s="205"/>
      <c r="CG212" s="205"/>
      <c r="CH212" s="205"/>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205"/>
      <c r="DL212" s="205"/>
      <c r="DM212" s="205"/>
      <c r="DN212" s="205"/>
      <c r="DO212" s="205"/>
      <c r="DP212" s="205"/>
      <c r="DQ212" s="205"/>
      <c r="DR212" s="205"/>
      <c r="DS212" s="205"/>
      <c r="DT212" s="205"/>
      <c r="DU212" s="205"/>
      <c r="DV212" s="205"/>
      <c r="DW212" s="205"/>
      <c r="DX212" s="205"/>
      <c r="DY212" s="205"/>
      <c r="DZ212" s="205"/>
      <c r="EA212" s="205"/>
      <c r="EB212" s="205"/>
    </row>
    <row r="213" spans="1:132" ht="15.75" customHeight="1" x14ac:dyDescent="0.3">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05"/>
      <c r="BC213" s="205"/>
      <c r="BD213" s="205"/>
      <c r="BE213" s="205"/>
      <c r="BF213" s="205"/>
      <c r="BG213" s="205"/>
      <c r="BH213" s="205"/>
      <c r="BI213" s="205"/>
      <c r="BJ213" s="205"/>
      <c r="BK213" s="205"/>
      <c r="BL213" s="205"/>
      <c r="BM213" s="205"/>
      <c r="BN213" s="205"/>
      <c r="BO213" s="205"/>
      <c r="BP213" s="205"/>
      <c r="BQ213" s="205"/>
      <c r="BR213" s="205"/>
      <c r="BS213" s="205"/>
      <c r="BT213" s="205"/>
      <c r="BU213" s="205"/>
      <c r="BV213" s="205"/>
      <c r="BW213" s="205"/>
      <c r="BX213" s="205"/>
      <c r="BY213" s="205"/>
      <c r="BZ213" s="205"/>
      <c r="CA213" s="205"/>
      <c r="CB213" s="205"/>
      <c r="CC213" s="205"/>
      <c r="CD213" s="205"/>
      <c r="CE213" s="205"/>
      <c r="CF213" s="205"/>
      <c r="CG213" s="205"/>
      <c r="CH213" s="205"/>
      <c r="CI213" s="205"/>
      <c r="CJ213" s="205"/>
      <c r="CK213" s="205"/>
      <c r="CL213" s="205"/>
      <c r="CM213" s="205"/>
      <c r="CN213" s="205"/>
      <c r="CO213" s="20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205"/>
      <c r="DL213" s="205"/>
      <c r="DM213" s="205"/>
      <c r="DN213" s="205"/>
      <c r="DO213" s="205"/>
      <c r="DP213" s="205"/>
      <c r="DQ213" s="205"/>
      <c r="DR213" s="205"/>
      <c r="DS213" s="205"/>
      <c r="DT213" s="205"/>
      <c r="DU213" s="205"/>
      <c r="DV213" s="205"/>
      <c r="DW213" s="205"/>
      <c r="DX213" s="205"/>
      <c r="DY213" s="205"/>
      <c r="DZ213" s="205"/>
      <c r="EA213" s="205"/>
      <c r="EB213" s="205"/>
    </row>
    <row r="214" spans="1:132" ht="15.75" customHeight="1" x14ac:dyDescent="0.3">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205"/>
      <c r="BX214" s="205"/>
      <c r="BY214" s="205"/>
      <c r="BZ214" s="205"/>
      <c r="CA214" s="205"/>
      <c r="CB214" s="205"/>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205"/>
      <c r="DL214" s="205"/>
      <c r="DM214" s="205"/>
      <c r="DN214" s="205"/>
      <c r="DO214" s="205"/>
      <c r="DP214" s="205"/>
      <c r="DQ214" s="205"/>
      <c r="DR214" s="205"/>
      <c r="DS214" s="205"/>
      <c r="DT214" s="205"/>
      <c r="DU214" s="205"/>
      <c r="DV214" s="205"/>
      <c r="DW214" s="205"/>
      <c r="DX214" s="205"/>
      <c r="DY214" s="205"/>
      <c r="DZ214" s="205"/>
      <c r="EA214" s="205"/>
      <c r="EB214" s="205"/>
    </row>
    <row r="215" spans="1:132" ht="15.75" customHeight="1" x14ac:dyDescent="0.3">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205"/>
      <c r="BX215" s="205"/>
      <c r="BY215" s="205"/>
      <c r="BZ215" s="205"/>
      <c r="CA215" s="205"/>
      <c r="CB215" s="205"/>
      <c r="CC215" s="205"/>
      <c r="CD215" s="205"/>
      <c r="CE215" s="205"/>
      <c r="CF215" s="205"/>
      <c r="CG215" s="205"/>
      <c r="CH215" s="205"/>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5"/>
      <c r="DF215" s="205"/>
      <c r="DG215" s="205"/>
      <c r="DH215" s="205"/>
      <c r="DI215" s="205"/>
      <c r="DJ215" s="205"/>
      <c r="DK215" s="205"/>
      <c r="DL215" s="205"/>
      <c r="DM215" s="205"/>
      <c r="DN215" s="205"/>
      <c r="DO215" s="205"/>
      <c r="DP215" s="205"/>
      <c r="DQ215" s="205"/>
      <c r="DR215" s="205"/>
      <c r="DS215" s="205"/>
      <c r="DT215" s="205"/>
      <c r="DU215" s="205"/>
      <c r="DV215" s="205"/>
      <c r="DW215" s="205"/>
      <c r="DX215" s="205"/>
      <c r="DY215" s="205"/>
      <c r="DZ215" s="205"/>
      <c r="EA215" s="205"/>
      <c r="EB215" s="205"/>
    </row>
    <row r="216" spans="1:132" ht="15.75" customHeight="1" x14ac:dyDescent="0.3">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205"/>
      <c r="BX216" s="205"/>
      <c r="BY216" s="205"/>
      <c r="BZ216" s="205"/>
      <c r="CA216" s="205"/>
      <c r="CB216" s="205"/>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05"/>
      <c r="DL216" s="205"/>
      <c r="DM216" s="205"/>
      <c r="DN216" s="205"/>
      <c r="DO216" s="205"/>
      <c r="DP216" s="205"/>
      <c r="DQ216" s="205"/>
      <c r="DR216" s="205"/>
      <c r="DS216" s="205"/>
      <c r="DT216" s="205"/>
      <c r="DU216" s="205"/>
      <c r="DV216" s="205"/>
      <c r="DW216" s="205"/>
      <c r="DX216" s="205"/>
      <c r="DY216" s="205"/>
      <c r="DZ216" s="205"/>
      <c r="EA216" s="205"/>
      <c r="EB216" s="205"/>
    </row>
    <row r="217" spans="1:132" ht="15.75" customHeight="1" x14ac:dyDescent="0.3">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05"/>
      <c r="BC217" s="205"/>
      <c r="BD217" s="205"/>
      <c r="BE217" s="205"/>
      <c r="BF217" s="205"/>
      <c r="BG217" s="205"/>
      <c r="BH217" s="205"/>
      <c r="BI217" s="205"/>
      <c r="BJ217" s="205"/>
      <c r="BK217" s="205"/>
      <c r="BL217" s="205"/>
      <c r="BM217" s="205"/>
      <c r="BN217" s="205"/>
      <c r="BO217" s="205"/>
      <c r="BP217" s="205"/>
      <c r="BQ217" s="205"/>
      <c r="BR217" s="205"/>
      <c r="BS217" s="205"/>
      <c r="BT217" s="205"/>
      <c r="BU217" s="205"/>
      <c r="BV217" s="205"/>
      <c r="BW217" s="205"/>
      <c r="BX217" s="205"/>
      <c r="BY217" s="205"/>
      <c r="BZ217" s="205"/>
      <c r="CA217" s="205"/>
      <c r="CB217" s="205"/>
      <c r="CC217" s="205"/>
      <c r="CD217" s="205"/>
      <c r="CE217" s="205"/>
      <c r="CF217" s="205"/>
      <c r="CG217" s="205"/>
      <c r="CH217" s="205"/>
      <c r="CI217" s="205"/>
      <c r="CJ217" s="205"/>
      <c r="CK217" s="205"/>
      <c r="CL217" s="205"/>
      <c r="CM217" s="205"/>
      <c r="CN217" s="205"/>
      <c r="CO217" s="205"/>
      <c r="CP217" s="205"/>
      <c r="CQ217" s="205"/>
      <c r="CR217" s="205"/>
      <c r="CS217" s="205"/>
      <c r="CT217" s="205"/>
      <c r="CU217" s="205"/>
      <c r="CV217" s="205"/>
      <c r="CW217" s="205"/>
      <c r="CX217" s="205"/>
      <c r="CY217" s="205"/>
      <c r="CZ217" s="205"/>
      <c r="DA217" s="205"/>
      <c r="DB217" s="205"/>
      <c r="DC217" s="205"/>
      <c r="DD217" s="205"/>
      <c r="DE217" s="205"/>
      <c r="DF217" s="205"/>
      <c r="DG217" s="205"/>
      <c r="DH217" s="205"/>
      <c r="DI217" s="205"/>
      <c r="DJ217" s="205"/>
      <c r="DK217" s="205"/>
      <c r="DL217" s="205"/>
      <c r="DM217" s="205"/>
      <c r="DN217" s="205"/>
      <c r="DO217" s="205"/>
      <c r="DP217" s="205"/>
      <c r="DQ217" s="205"/>
      <c r="DR217" s="205"/>
      <c r="DS217" s="205"/>
      <c r="DT217" s="205"/>
      <c r="DU217" s="205"/>
      <c r="DV217" s="205"/>
      <c r="DW217" s="205"/>
      <c r="DX217" s="205"/>
      <c r="DY217" s="205"/>
      <c r="DZ217" s="205"/>
      <c r="EA217" s="205"/>
      <c r="EB217" s="205"/>
    </row>
    <row r="218" spans="1:132" ht="15.75" customHeight="1" x14ac:dyDescent="0.3">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c r="CJ218" s="205"/>
      <c r="CK218" s="205"/>
      <c r="CL218" s="205"/>
      <c r="CM218" s="205"/>
      <c r="CN218" s="205"/>
      <c r="CO218" s="205"/>
      <c r="CP218" s="205"/>
      <c r="CQ218" s="205"/>
      <c r="CR218" s="205"/>
      <c r="CS218" s="205"/>
      <c r="CT218" s="205"/>
      <c r="CU218" s="205"/>
      <c r="CV218" s="205"/>
      <c r="CW218" s="205"/>
      <c r="CX218" s="205"/>
      <c r="CY218" s="205"/>
      <c r="CZ218" s="205"/>
      <c r="DA218" s="205"/>
      <c r="DB218" s="205"/>
      <c r="DC218" s="205"/>
      <c r="DD218" s="205"/>
      <c r="DE218" s="205"/>
      <c r="DF218" s="205"/>
      <c r="DG218" s="205"/>
      <c r="DH218" s="205"/>
      <c r="DI218" s="205"/>
      <c r="DJ218" s="205"/>
      <c r="DK218" s="205"/>
      <c r="DL218" s="205"/>
      <c r="DM218" s="205"/>
      <c r="DN218" s="205"/>
      <c r="DO218" s="205"/>
      <c r="DP218" s="205"/>
      <c r="DQ218" s="205"/>
      <c r="DR218" s="205"/>
      <c r="DS218" s="205"/>
      <c r="DT218" s="205"/>
      <c r="DU218" s="205"/>
      <c r="DV218" s="205"/>
      <c r="DW218" s="205"/>
      <c r="DX218" s="205"/>
      <c r="DY218" s="205"/>
      <c r="DZ218" s="205"/>
      <c r="EA218" s="205"/>
      <c r="EB218" s="205"/>
    </row>
    <row r="219" spans="1:132" ht="15.75" customHeight="1" x14ac:dyDescent="0.3">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c r="DF219" s="205"/>
      <c r="DG219" s="205"/>
      <c r="DH219" s="205"/>
      <c r="DI219" s="205"/>
      <c r="DJ219" s="205"/>
      <c r="DK219" s="205"/>
      <c r="DL219" s="205"/>
      <c r="DM219" s="205"/>
      <c r="DN219" s="205"/>
      <c r="DO219" s="205"/>
      <c r="DP219" s="205"/>
      <c r="DQ219" s="205"/>
      <c r="DR219" s="205"/>
      <c r="DS219" s="205"/>
      <c r="DT219" s="205"/>
      <c r="DU219" s="205"/>
      <c r="DV219" s="205"/>
      <c r="DW219" s="205"/>
      <c r="DX219" s="205"/>
      <c r="DY219" s="205"/>
      <c r="DZ219" s="205"/>
      <c r="EA219" s="205"/>
      <c r="EB219" s="205"/>
    </row>
    <row r="220" spans="1:132" ht="15.75" customHeight="1" x14ac:dyDescent="0.3">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205"/>
      <c r="BX220" s="205"/>
      <c r="BY220" s="205"/>
      <c r="BZ220" s="205"/>
      <c r="CA220" s="205"/>
      <c r="CB220" s="205"/>
      <c r="CC220" s="205"/>
      <c r="CD220" s="205"/>
      <c r="CE220" s="205"/>
      <c r="CF220" s="205"/>
      <c r="CG220" s="205"/>
      <c r="CH220" s="205"/>
      <c r="CI220" s="205"/>
      <c r="CJ220" s="205"/>
      <c r="CK220" s="205"/>
      <c r="CL220" s="205"/>
      <c r="CM220" s="205"/>
      <c r="CN220" s="205"/>
      <c r="CO220" s="205"/>
      <c r="CP220" s="205"/>
      <c r="CQ220" s="205"/>
      <c r="CR220" s="205"/>
      <c r="CS220" s="205"/>
      <c r="CT220" s="205"/>
      <c r="CU220" s="205"/>
      <c r="CV220" s="205"/>
      <c r="CW220" s="205"/>
      <c r="CX220" s="205"/>
      <c r="CY220" s="205"/>
      <c r="CZ220" s="205"/>
      <c r="DA220" s="205"/>
      <c r="DB220" s="205"/>
      <c r="DC220" s="205"/>
      <c r="DD220" s="205"/>
      <c r="DE220" s="205"/>
      <c r="DF220" s="205"/>
      <c r="DG220" s="205"/>
      <c r="DH220" s="205"/>
      <c r="DI220" s="205"/>
      <c r="DJ220" s="205"/>
      <c r="DK220" s="205"/>
      <c r="DL220" s="205"/>
      <c r="DM220" s="205"/>
      <c r="DN220" s="205"/>
      <c r="DO220" s="205"/>
      <c r="DP220" s="205"/>
      <c r="DQ220" s="205"/>
      <c r="DR220" s="205"/>
      <c r="DS220" s="205"/>
      <c r="DT220" s="205"/>
      <c r="DU220" s="205"/>
      <c r="DV220" s="205"/>
      <c r="DW220" s="205"/>
      <c r="DX220" s="205"/>
      <c r="DY220" s="205"/>
      <c r="DZ220" s="205"/>
      <c r="EA220" s="205"/>
      <c r="EB220" s="205"/>
    </row>
    <row r="221" spans="1:132" ht="15.75" customHeight="1" x14ac:dyDescent="0.3">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c r="BC221" s="205"/>
      <c r="BD221" s="205"/>
      <c r="BE221" s="205"/>
      <c r="BF221" s="205"/>
      <c r="BG221" s="205"/>
      <c r="BH221" s="205"/>
      <c r="BI221" s="205"/>
      <c r="BJ221" s="205"/>
      <c r="BK221" s="205"/>
      <c r="BL221" s="205"/>
      <c r="BM221" s="205"/>
      <c r="BN221" s="205"/>
      <c r="BO221" s="205"/>
      <c r="BP221" s="205"/>
      <c r="BQ221" s="205"/>
      <c r="BR221" s="205"/>
      <c r="BS221" s="205"/>
      <c r="BT221" s="205"/>
      <c r="BU221" s="205"/>
      <c r="BV221" s="205"/>
      <c r="BW221" s="205"/>
      <c r="BX221" s="205"/>
      <c r="BY221" s="205"/>
      <c r="BZ221" s="205"/>
      <c r="CA221" s="205"/>
      <c r="CB221" s="205"/>
      <c r="CC221" s="205"/>
      <c r="CD221" s="205"/>
      <c r="CE221" s="205"/>
      <c r="CF221" s="205"/>
      <c r="CG221" s="205"/>
      <c r="CH221" s="205"/>
      <c r="CI221" s="205"/>
      <c r="CJ221" s="205"/>
      <c r="CK221" s="205"/>
      <c r="CL221" s="205"/>
      <c r="CM221" s="205"/>
      <c r="CN221" s="205"/>
      <c r="CO221" s="205"/>
      <c r="CP221" s="205"/>
      <c r="CQ221" s="205"/>
      <c r="CR221" s="205"/>
      <c r="CS221" s="205"/>
      <c r="CT221" s="205"/>
      <c r="CU221" s="205"/>
      <c r="CV221" s="205"/>
      <c r="CW221" s="205"/>
      <c r="CX221" s="205"/>
      <c r="CY221" s="205"/>
      <c r="CZ221" s="205"/>
      <c r="DA221" s="205"/>
      <c r="DB221" s="205"/>
      <c r="DC221" s="205"/>
      <c r="DD221" s="205"/>
      <c r="DE221" s="205"/>
      <c r="DF221" s="205"/>
      <c r="DG221" s="205"/>
      <c r="DH221" s="205"/>
      <c r="DI221" s="205"/>
      <c r="DJ221" s="205"/>
      <c r="DK221" s="205"/>
      <c r="DL221" s="205"/>
      <c r="DM221" s="205"/>
      <c r="DN221" s="205"/>
      <c r="DO221" s="205"/>
      <c r="DP221" s="205"/>
      <c r="DQ221" s="205"/>
      <c r="DR221" s="205"/>
      <c r="DS221" s="205"/>
      <c r="DT221" s="205"/>
      <c r="DU221" s="205"/>
      <c r="DV221" s="205"/>
      <c r="DW221" s="205"/>
      <c r="DX221" s="205"/>
      <c r="DY221" s="205"/>
      <c r="DZ221" s="205"/>
      <c r="EA221" s="205"/>
      <c r="EB221" s="205"/>
    </row>
    <row r="222" spans="1:132" ht="15.75" customHeight="1" x14ac:dyDescent="0.3">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c r="BS222" s="205"/>
      <c r="BT222" s="205"/>
      <c r="BU222" s="205"/>
      <c r="BV222" s="205"/>
      <c r="BW222" s="205"/>
      <c r="BX222" s="205"/>
      <c r="BY222" s="205"/>
      <c r="BZ222" s="205"/>
      <c r="CA222" s="205"/>
      <c r="CB222" s="205"/>
      <c r="CC222" s="205"/>
      <c r="CD222" s="205"/>
      <c r="CE222" s="205"/>
      <c r="CF222" s="205"/>
      <c r="CG222" s="205"/>
      <c r="CH222" s="205"/>
      <c r="CI222" s="205"/>
      <c r="CJ222" s="205"/>
      <c r="CK222" s="205"/>
      <c r="CL222" s="205"/>
      <c r="CM222" s="205"/>
      <c r="CN222" s="205"/>
      <c r="CO222" s="205"/>
      <c r="CP222" s="205"/>
      <c r="CQ222" s="205"/>
      <c r="CR222" s="205"/>
      <c r="CS222" s="205"/>
      <c r="CT222" s="205"/>
      <c r="CU222" s="205"/>
      <c r="CV222" s="205"/>
      <c r="CW222" s="205"/>
      <c r="CX222" s="205"/>
      <c r="CY222" s="205"/>
      <c r="CZ222" s="205"/>
      <c r="DA222" s="205"/>
      <c r="DB222" s="205"/>
      <c r="DC222" s="205"/>
      <c r="DD222" s="205"/>
      <c r="DE222" s="205"/>
      <c r="DF222" s="205"/>
      <c r="DG222" s="205"/>
      <c r="DH222" s="205"/>
      <c r="DI222" s="205"/>
      <c r="DJ222" s="205"/>
      <c r="DK222" s="205"/>
      <c r="DL222" s="205"/>
      <c r="DM222" s="205"/>
      <c r="DN222" s="205"/>
      <c r="DO222" s="205"/>
      <c r="DP222" s="205"/>
      <c r="DQ222" s="205"/>
      <c r="DR222" s="205"/>
      <c r="DS222" s="205"/>
      <c r="DT222" s="205"/>
      <c r="DU222" s="205"/>
      <c r="DV222" s="205"/>
      <c r="DW222" s="205"/>
      <c r="DX222" s="205"/>
      <c r="DY222" s="205"/>
      <c r="DZ222" s="205"/>
      <c r="EA222" s="205"/>
      <c r="EB222" s="205"/>
    </row>
    <row r="223" spans="1:132" ht="15.75" customHeight="1" x14ac:dyDescent="0.3">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05"/>
      <c r="BC223" s="205"/>
      <c r="BD223" s="205"/>
      <c r="BE223" s="205"/>
      <c r="BF223" s="205"/>
      <c r="BG223" s="205"/>
      <c r="BH223" s="205"/>
      <c r="BI223" s="205"/>
      <c r="BJ223" s="205"/>
      <c r="BK223" s="205"/>
      <c r="BL223" s="205"/>
      <c r="BM223" s="205"/>
      <c r="BN223" s="205"/>
      <c r="BO223" s="205"/>
      <c r="BP223" s="205"/>
      <c r="BQ223" s="205"/>
      <c r="BR223" s="205"/>
      <c r="BS223" s="205"/>
      <c r="BT223" s="205"/>
      <c r="BU223" s="205"/>
      <c r="BV223" s="205"/>
      <c r="BW223" s="205"/>
      <c r="BX223" s="205"/>
      <c r="BY223" s="205"/>
      <c r="BZ223" s="205"/>
      <c r="CA223" s="205"/>
      <c r="CB223" s="205"/>
      <c r="CC223" s="205"/>
      <c r="CD223" s="205"/>
      <c r="CE223" s="205"/>
      <c r="CF223" s="205"/>
      <c r="CG223" s="205"/>
      <c r="CH223" s="205"/>
      <c r="CI223" s="205"/>
      <c r="CJ223" s="205"/>
      <c r="CK223" s="205"/>
      <c r="CL223" s="205"/>
      <c r="CM223" s="205"/>
      <c r="CN223" s="205"/>
      <c r="CO223" s="205"/>
      <c r="CP223" s="205"/>
      <c r="CQ223" s="205"/>
      <c r="CR223" s="205"/>
      <c r="CS223" s="205"/>
      <c r="CT223" s="205"/>
      <c r="CU223" s="205"/>
      <c r="CV223" s="205"/>
      <c r="CW223" s="205"/>
      <c r="CX223" s="205"/>
      <c r="CY223" s="205"/>
      <c r="CZ223" s="205"/>
      <c r="DA223" s="205"/>
      <c r="DB223" s="205"/>
      <c r="DC223" s="205"/>
      <c r="DD223" s="205"/>
      <c r="DE223" s="205"/>
      <c r="DF223" s="205"/>
      <c r="DG223" s="205"/>
      <c r="DH223" s="205"/>
      <c r="DI223" s="205"/>
      <c r="DJ223" s="205"/>
      <c r="DK223" s="205"/>
      <c r="DL223" s="205"/>
      <c r="DM223" s="205"/>
      <c r="DN223" s="205"/>
      <c r="DO223" s="205"/>
      <c r="DP223" s="205"/>
      <c r="DQ223" s="205"/>
      <c r="DR223" s="205"/>
      <c r="DS223" s="205"/>
      <c r="DT223" s="205"/>
      <c r="DU223" s="205"/>
      <c r="DV223" s="205"/>
      <c r="DW223" s="205"/>
      <c r="DX223" s="205"/>
      <c r="DY223" s="205"/>
      <c r="DZ223" s="205"/>
      <c r="EA223" s="205"/>
      <c r="EB223" s="205"/>
    </row>
    <row r="224" spans="1:132" ht="15.75" customHeight="1" x14ac:dyDescent="0.3">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205"/>
      <c r="BX224" s="205"/>
      <c r="BY224" s="205"/>
      <c r="BZ224" s="205"/>
      <c r="CA224" s="205"/>
      <c r="CB224" s="205"/>
      <c r="CC224" s="205"/>
      <c r="CD224" s="205"/>
      <c r="CE224" s="205"/>
      <c r="CF224" s="205"/>
      <c r="CG224" s="205"/>
      <c r="CH224" s="205"/>
      <c r="CI224" s="205"/>
      <c r="CJ224" s="205"/>
      <c r="CK224" s="205"/>
      <c r="CL224" s="205"/>
      <c r="CM224" s="205"/>
      <c r="CN224" s="205"/>
      <c r="CO224" s="205"/>
      <c r="CP224" s="205"/>
      <c r="CQ224" s="205"/>
      <c r="CR224" s="205"/>
      <c r="CS224" s="205"/>
      <c r="CT224" s="205"/>
      <c r="CU224" s="205"/>
      <c r="CV224" s="205"/>
      <c r="CW224" s="205"/>
      <c r="CX224" s="205"/>
      <c r="CY224" s="205"/>
      <c r="CZ224" s="205"/>
      <c r="DA224" s="205"/>
      <c r="DB224" s="205"/>
      <c r="DC224" s="205"/>
      <c r="DD224" s="205"/>
      <c r="DE224" s="205"/>
      <c r="DF224" s="205"/>
      <c r="DG224" s="205"/>
      <c r="DH224" s="205"/>
      <c r="DI224" s="205"/>
      <c r="DJ224" s="205"/>
      <c r="DK224" s="205"/>
      <c r="DL224" s="205"/>
      <c r="DM224" s="205"/>
      <c r="DN224" s="205"/>
      <c r="DO224" s="205"/>
      <c r="DP224" s="205"/>
      <c r="DQ224" s="205"/>
      <c r="DR224" s="205"/>
      <c r="DS224" s="205"/>
      <c r="DT224" s="205"/>
      <c r="DU224" s="205"/>
      <c r="DV224" s="205"/>
      <c r="DW224" s="205"/>
      <c r="DX224" s="205"/>
      <c r="DY224" s="205"/>
      <c r="DZ224" s="205"/>
      <c r="EA224" s="205"/>
      <c r="EB224" s="205"/>
    </row>
    <row r="225" spans="1:132" ht="15.75" customHeight="1" x14ac:dyDescent="0.3">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c r="BC225" s="205"/>
      <c r="BD225" s="205"/>
      <c r="BE225" s="205"/>
      <c r="BF225" s="205"/>
      <c r="BG225" s="205"/>
      <c r="BH225" s="205"/>
      <c r="BI225" s="205"/>
      <c r="BJ225" s="205"/>
      <c r="BK225" s="205"/>
      <c r="BL225" s="205"/>
      <c r="BM225" s="205"/>
      <c r="BN225" s="205"/>
      <c r="BO225" s="205"/>
      <c r="BP225" s="205"/>
      <c r="BQ225" s="205"/>
      <c r="BR225" s="205"/>
      <c r="BS225" s="205"/>
      <c r="BT225" s="205"/>
      <c r="BU225" s="205"/>
      <c r="BV225" s="205"/>
      <c r="BW225" s="205"/>
      <c r="BX225" s="205"/>
      <c r="BY225" s="205"/>
      <c r="BZ225" s="205"/>
      <c r="CA225" s="205"/>
      <c r="CB225" s="205"/>
      <c r="CC225" s="205"/>
      <c r="CD225" s="205"/>
      <c r="CE225" s="205"/>
      <c r="CF225" s="205"/>
      <c r="CG225" s="205"/>
      <c r="CH225" s="205"/>
      <c r="CI225" s="205"/>
      <c r="CJ225" s="205"/>
      <c r="CK225" s="205"/>
      <c r="CL225" s="205"/>
      <c r="CM225" s="205"/>
      <c r="CN225" s="205"/>
      <c r="CO225" s="205"/>
      <c r="CP225" s="205"/>
      <c r="CQ225" s="205"/>
      <c r="CR225" s="205"/>
      <c r="CS225" s="205"/>
      <c r="CT225" s="205"/>
      <c r="CU225" s="205"/>
      <c r="CV225" s="205"/>
      <c r="CW225" s="205"/>
      <c r="CX225" s="205"/>
      <c r="CY225" s="205"/>
      <c r="CZ225" s="205"/>
      <c r="DA225" s="205"/>
      <c r="DB225" s="205"/>
      <c r="DC225" s="205"/>
      <c r="DD225" s="205"/>
      <c r="DE225" s="205"/>
      <c r="DF225" s="205"/>
      <c r="DG225" s="205"/>
      <c r="DH225" s="205"/>
      <c r="DI225" s="205"/>
      <c r="DJ225" s="205"/>
      <c r="DK225" s="205"/>
      <c r="DL225" s="205"/>
      <c r="DM225" s="205"/>
      <c r="DN225" s="205"/>
      <c r="DO225" s="205"/>
      <c r="DP225" s="205"/>
      <c r="DQ225" s="205"/>
      <c r="DR225" s="205"/>
      <c r="DS225" s="205"/>
      <c r="DT225" s="205"/>
      <c r="DU225" s="205"/>
      <c r="DV225" s="205"/>
      <c r="DW225" s="205"/>
      <c r="DX225" s="205"/>
      <c r="DY225" s="205"/>
      <c r="DZ225" s="205"/>
      <c r="EA225" s="205"/>
      <c r="EB225" s="205"/>
    </row>
    <row r="226" spans="1:132" ht="15.75" customHeight="1" x14ac:dyDescent="0.3">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205"/>
      <c r="BX226" s="205"/>
      <c r="BY226" s="205"/>
      <c r="BZ226" s="205"/>
      <c r="CA226" s="205"/>
      <c r="CB226" s="205"/>
      <c r="CC226" s="205"/>
      <c r="CD226" s="205"/>
      <c r="CE226" s="205"/>
      <c r="CF226" s="205"/>
      <c r="CG226" s="205"/>
      <c r="CH226" s="205"/>
      <c r="CI226" s="205"/>
      <c r="CJ226" s="205"/>
      <c r="CK226" s="205"/>
      <c r="CL226" s="205"/>
      <c r="CM226" s="205"/>
      <c r="CN226" s="205"/>
      <c r="CO226" s="205"/>
      <c r="CP226" s="205"/>
      <c r="CQ226" s="205"/>
      <c r="CR226" s="205"/>
      <c r="CS226" s="205"/>
      <c r="CT226" s="205"/>
      <c r="CU226" s="205"/>
      <c r="CV226" s="205"/>
      <c r="CW226" s="205"/>
      <c r="CX226" s="205"/>
      <c r="CY226" s="205"/>
      <c r="CZ226" s="205"/>
      <c r="DA226" s="205"/>
      <c r="DB226" s="205"/>
      <c r="DC226" s="205"/>
      <c r="DD226" s="205"/>
      <c r="DE226" s="205"/>
      <c r="DF226" s="205"/>
      <c r="DG226" s="205"/>
      <c r="DH226" s="205"/>
      <c r="DI226" s="205"/>
      <c r="DJ226" s="205"/>
      <c r="DK226" s="205"/>
      <c r="DL226" s="205"/>
      <c r="DM226" s="205"/>
      <c r="DN226" s="205"/>
      <c r="DO226" s="205"/>
      <c r="DP226" s="205"/>
      <c r="DQ226" s="205"/>
      <c r="DR226" s="205"/>
      <c r="DS226" s="205"/>
      <c r="DT226" s="205"/>
      <c r="DU226" s="205"/>
      <c r="DV226" s="205"/>
      <c r="DW226" s="205"/>
      <c r="DX226" s="205"/>
      <c r="DY226" s="205"/>
      <c r="DZ226" s="205"/>
      <c r="EA226" s="205"/>
      <c r="EB226" s="205"/>
    </row>
    <row r="227" spans="1:132" ht="15.75" customHeight="1" x14ac:dyDescent="0.3">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c r="BC227" s="205"/>
      <c r="BD227" s="205"/>
      <c r="BE227" s="205"/>
      <c r="BF227" s="205"/>
      <c r="BG227" s="205"/>
      <c r="BH227" s="205"/>
      <c r="BI227" s="205"/>
      <c r="BJ227" s="205"/>
      <c r="BK227" s="205"/>
      <c r="BL227" s="205"/>
      <c r="BM227" s="205"/>
      <c r="BN227" s="205"/>
      <c r="BO227" s="205"/>
      <c r="BP227" s="205"/>
      <c r="BQ227" s="205"/>
      <c r="BR227" s="205"/>
      <c r="BS227" s="205"/>
      <c r="BT227" s="205"/>
      <c r="BU227" s="205"/>
      <c r="BV227" s="205"/>
      <c r="BW227" s="205"/>
      <c r="BX227" s="205"/>
      <c r="BY227" s="205"/>
      <c r="BZ227" s="205"/>
      <c r="CA227" s="205"/>
      <c r="CB227" s="205"/>
      <c r="CC227" s="205"/>
      <c r="CD227" s="205"/>
      <c r="CE227" s="205"/>
      <c r="CF227" s="205"/>
      <c r="CG227" s="205"/>
      <c r="CH227" s="205"/>
      <c r="CI227" s="205"/>
      <c r="CJ227" s="205"/>
      <c r="CK227" s="205"/>
      <c r="CL227" s="205"/>
      <c r="CM227" s="205"/>
      <c r="CN227" s="205"/>
      <c r="CO227" s="205"/>
      <c r="CP227" s="205"/>
      <c r="CQ227" s="205"/>
      <c r="CR227" s="205"/>
      <c r="CS227" s="205"/>
      <c r="CT227" s="205"/>
      <c r="CU227" s="205"/>
      <c r="CV227" s="205"/>
      <c r="CW227" s="205"/>
      <c r="CX227" s="205"/>
      <c r="CY227" s="205"/>
      <c r="CZ227" s="205"/>
      <c r="DA227" s="205"/>
      <c r="DB227" s="205"/>
      <c r="DC227" s="205"/>
      <c r="DD227" s="205"/>
      <c r="DE227" s="205"/>
      <c r="DF227" s="205"/>
      <c r="DG227" s="205"/>
      <c r="DH227" s="205"/>
      <c r="DI227" s="205"/>
      <c r="DJ227" s="205"/>
      <c r="DK227" s="205"/>
      <c r="DL227" s="205"/>
      <c r="DM227" s="205"/>
      <c r="DN227" s="205"/>
      <c r="DO227" s="205"/>
      <c r="DP227" s="205"/>
      <c r="DQ227" s="205"/>
      <c r="DR227" s="205"/>
      <c r="DS227" s="205"/>
      <c r="DT227" s="205"/>
      <c r="DU227" s="205"/>
      <c r="DV227" s="205"/>
      <c r="DW227" s="205"/>
      <c r="DX227" s="205"/>
      <c r="DY227" s="205"/>
      <c r="DZ227" s="205"/>
      <c r="EA227" s="205"/>
      <c r="EB227" s="205"/>
    </row>
    <row r="228" spans="1:132" ht="15.75" customHeight="1" x14ac:dyDescent="0.3">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205"/>
      <c r="BX228" s="205"/>
      <c r="BY228" s="205"/>
      <c r="BZ228" s="205"/>
      <c r="CA228" s="205"/>
      <c r="CB228" s="205"/>
      <c r="CC228" s="205"/>
      <c r="CD228" s="205"/>
      <c r="CE228" s="205"/>
      <c r="CF228" s="205"/>
      <c r="CG228" s="205"/>
      <c r="CH228" s="205"/>
      <c r="CI228" s="205"/>
      <c r="CJ228" s="205"/>
      <c r="CK228" s="205"/>
      <c r="CL228" s="205"/>
      <c r="CM228" s="205"/>
      <c r="CN228" s="205"/>
      <c r="CO228" s="205"/>
      <c r="CP228" s="205"/>
      <c r="CQ228" s="205"/>
      <c r="CR228" s="205"/>
      <c r="CS228" s="205"/>
      <c r="CT228" s="205"/>
      <c r="CU228" s="205"/>
      <c r="CV228" s="205"/>
      <c r="CW228" s="205"/>
      <c r="CX228" s="205"/>
      <c r="CY228" s="205"/>
      <c r="CZ228" s="205"/>
      <c r="DA228" s="205"/>
      <c r="DB228" s="205"/>
      <c r="DC228" s="205"/>
      <c r="DD228" s="205"/>
      <c r="DE228" s="205"/>
      <c r="DF228" s="205"/>
      <c r="DG228" s="205"/>
      <c r="DH228" s="205"/>
      <c r="DI228" s="205"/>
      <c r="DJ228" s="205"/>
      <c r="DK228" s="205"/>
      <c r="DL228" s="205"/>
      <c r="DM228" s="205"/>
      <c r="DN228" s="205"/>
      <c r="DO228" s="205"/>
      <c r="DP228" s="205"/>
      <c r="DQ228" s="205"/>
      <c r="DR228" s="205"/>
      <c r="DS228" s="205"/>
      <c r="DT228" s="205"/>
      <c r="DU228" s="205"/>
      <c r="DV228" s="205"/>
      <c r="DW228" s="205"/>
      <c r="DX228" s="205"/>
      <c r="DY228" s="205"/>
      <c r="DZ228" s="205"/>
      <c r="EA228" s="205"/>
      <c r="EB228" s="205"/>
    </row>
    <row r="229" spans="1:132" ht="15.75" customHeight="1" x14ac:dyDescent="0.3">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05"/>
      <c r="BC229" s="205"/>
      <c r="BD229" s="205"/>
      <c r="BE229" s="205"/>
      <c r="BF229" s="205"/>
      <c r="BG229" s="205"/>
      <c r="BH229" s="205"/>
      <c r="BI229" s="205"/>
      <c r="BJ229" s="205"/>
      <c r="BK229" s="205"/>
      <c r="BL229" s="205"/>
      <c r="BM229" s="205"/>
      <c r="BN229" s="205"/>
      <c r="BO229" s="205"/>
      <c r="BP229" s="205"/>
      <c r="BQ229" s="205"/>
      <c r="BR229" s="205"/>
      <c r="BS229" s="205"/>
      <c r="BT229" s="205"/>
      <c r="BU229" s="205"/>
      <c r="BV229" s="205"/>
      <c r="BW229" s="205"/>
      <c r="BX229" s="205"/>
      <c r="BY229" s="205"/>
      <c r="BZ229" s="205"/>
      <c r="CA229" s="205"/>
      <c r="CB229" s="205"/>
      <c r="CC229" s="205"/>
      <c r="CD229" s="205"/>
      <c r="CE229" s="205"/>
      <c r="CF229" s="205"/>
      <c r="CG229" s="205"/>
      <c r="CH229" s="205"/>
      <c r="CI229" s="205"/>
      <c r="CJ229" s="205"/>
      <c r="CK229" s="205"/>
      <c r="CL229" s="205"/>
      <c r="CM229" s="205"/>
      <c r="CN229" s="205"/>
      <c r="CO229" s="205"/>
      <c r="CP229" s="205"/>
      <c r="CQ229" s="205"/>
      <c r="CR229" s="205"/>
      <c r="CS229" s="205"/>
      <c r="CT229" s="205"/>
      <c r="CU229" s="205"/>
      <c r="CV229" s="205"/>
      <c r="CW229" s="205"/>
      <c r="CX229" s="205"/>
      <c r="CY229" s="205"/>
      <c r="CZ229" s="205"/>
      <c r="DA229" s="205"/>
      <c r="DB229" s="205"/>
      <c r="DC229" s="205"/>
      <c r="DD229" s="205"/>
      <c r="DE229" s="205"/>
      <c r="DF229" s="205"/>
      <c r="DG229" s="205"/>
      <c r="DH229" s="205"/>
      <c r="DI229" s="205"/>
      <c r="DJ229" s="205"/>
      <c r="DK229" s="205"/>
      <c r="DL229" s="205"/>
      <c r="DM229" s="205"/>
      <c r="DN229" s="205"/>
      <c r="DO229" s="205"/>
      <c r="DP229" s="205"/>
      <c r="DQ229" s="205"/>
      <c r="DR229" s="205"/>
      <c r="DS229" s="205"/>
      <c r="DT229" s="205"/>
      <c r="DU229" s="205"/>
      <c r="DV229" s="205"/>
      <c r="DW229" s="205"/>
      <c r="DX229" s="205"/>
      <c r="DY229" s="205"/>
      <c r="DZ229" s="205"/>
      <c r="EA229" s="205"/>
      <c r="EB229" s="205"/>
    </row>
    <row r="230" spans="1:132" ht="15.75" customHeight="1" x14ac:dyDescent="0.3">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205"/>
      <c r="BW230" s="205"/>
      <c r="BX230" s="205"/>
      <c r="BY230" s="205"/>
      <c r="BZ230" s="205"/>
      <c r="CA230" s="205"/>
      <c r="CB230" s="205"/>
      <c r="CC230" s="205"/>
      <c r="CD230" s="205"/>
      <c r="CE230" s="205"/>
      <c r="CF230" s="205"/>
      <c r="CG230" s="205"/>
      <c r="CH230" s="205"/>
      <c r="CI230" s="205"/>
      <c r="CJ230" s="205"/>
      <c r="CK230" s="205"/>
      <c r="CL230" s="205"/>
      <c r="CM230" s="205"/>
      <c r="CN230" s="205"/>
      <c r="CO230" s="205"/>
      <c r="CP230" s="205"/>
      <c r="CQ230" s="205"/>
      <c r="CR230" s="205"/>
      <c r="CS230" s="205"/>
      <c r="CT230" s="205"/>
      <c r="CU230" s="205"/>
      <c r="CV230" s="205"/>
      <c r="CW230" s="205"/>
      <c r="CX230" s="205"/>
      <c r="CY230" s="205"/>
      <c r="CZ230" s="205"/>
      <c r="DA230" s="205"/>
      <c r="DB230" s="205"/>
      <c r="DC230" s="205"/>
      <c r="DD230" s="205"/>
      <c r="DE230" s="205"/>
      <c r="DF230" s="205"/>
      <c r="DG230" s="205"/>
      <c r="DH230" s="205"/>
      <c r="DI230" s="205"/>
      <c r="DJ230" s="205"/>
      <c r="DK230" s="205"/>
      <c r="DL230" s="205"/>
      <c r="DM230" s="205"/>
      <c r="DN230" s="205"/>
      <c r="DO230" s="205"/>
      <c r="DP230" s="205"/>
      <c r="DQ230" s="205"/>
      <c r="DR230" s="205"/>
      <c r="DS230" s="205"/>
      <c r="DT230" s="205"/>
      <c r="DU230" s="205"/>
      <c r="DV230" s="205"/>
      <c r="DW230" s="205"/>
      <c r="DX230" s="205"/>
      <c r="DY230" s="205"/>
      <c r="DZ230" s="205"/>
      <c r="EA230" s="205"/>
      <c r="EB230" s="205"/>
    </row>
    <row r="231" spans="1:132" ht="15.75" customHeight="1" x14ac:dyDescent="0.3">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c r="BC231" s="205"/>
      <c r="BD231" s="205"/>
      <c r="BE231" s="205"/>
      <c r="BF231" s="205"/>
      <c r="BG231" s="205"/>
      <c r="BH231" s="205"/>
      <c r="BI231" s="205"/>
      <c r="BJ231" s="205"/>
      <c r="BK231" s="205"/>
      <c r="BL231" s="205"/>
      <c r="BM231" s="205"/>
      <c r="BN231" s="205"/>
      <c r="BO231" s="205"/>
      <c r="BP231" s="205"/>
      <c r="BQ231" s="205"/>
      <c r="BR231" s="205"/>
      <c r="BS231" s="205"/>
      <c r="BT231" s="205"/>
      <c r="BU231" s="205"/>
      <c r="BV231" s="205"/>
      <c r="BW231" s="205"/>
      <c r="BX231" s="205"/>
      <c r="BY231" s="205"/>
      <c r="BZ231" s="205"/>
      <c r="CA231" s="205"/>
      <c r="CB231" s="205"/>
      <c r="CC231" s="205"/>
      <c r="CD231" s="205"/>
      <c r="CE231" s="205"/>
      <c r="CF231" s="205"/>
      <c r="CG231" s="205"/>
      <c r="CH231" s="205"/>
      <c r="CI231" s="205"/>
      <c r="CJ231" s="205"/>
      <c r="CK231" s="205"/>
      <c r="CL231" s="205"/>
      <c r="CM231" s="205"/>
      <c r="CN231" s="205"/>
      <c r="CO231" s="205"/>
      <c r="CP231" s="205"/>
      <c r="CQ231" s="205"/>
      <c r="CR231" s="205"/>
      <c r="CS231" s="205"/>
      <c r="CT231" s="205"/>
      <c r="CU231" s="205"/>
      <c r="CV231" s="205"/>
      <c r="CW231" s="205"/>
      <c r="CX231" s="205"/>
      <c r="CY231" s="205"/>
      <c r="CZ231" s="205"/>
      <c r="DA231" s="205"/>
      <c r="DB231" s="205"/>
      <c r="DC231" s="205"/>
      <c r="DD231" s="205"/>
      <c r="DE231" s="205"/>
      <c r="DF231" s="205"/>
      <c r="DG231" s="205"/>
      <c r="DH231" s="205"/>
      <c r="DI231" s="205"/>
      <c r="DJ231" s="205"/>
      <c r="DK231" s="205"/>
      <c r="DL231" s="205"/>
      <c r="DM231" s="205"/>
      <c r="DN231" s="205"/>
      <c r="DO231" s="205"/>
      <c r="DP231" s="205"/>
      <c r="DQ231" s="205"/>
      <c r="DR231" s="205"/>
      <c r="DS231" s="205"/>
      <c r="DT231" s="205"/>
      <c r="DU231" s="205"/>
      <c r="DV231" s="205"/>
      <c r="DW231" s="205"/>
      <c r="DX231" s="205"/>
      <c r="DY231" s="205"/>
      <c r="DZ231" s="205"/>
      <c r="EA231" s="205"/>
      <c r="EB231" s="205"/>
    </row>
    <row r="232" spans="1:132" ht="15.75" customHeight="1" x14ac:dyDescent="0.3">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205"/>
      <c r="BX232" s="205"/>
      <c r="BY232" s="205"/>
      <c r="BZ232" s="205"/>
      <c r="CA232" s="205"/>
      <c r="CB232" s="205"/>
      <c r="CC232" s="205"/>
      <c r="CD232" s="205"/>
      <c r="CE232" s="205"/>
      <c r="CF232" s="205"/>
      <c r="CG232" s="205"/>
      <c r="CH232" s="205"/>
      <c r="CI232" s="205"/>
      <c r="CJ232" s="205"/>
      <c r="CK232" s="205"/>
      <c r="CL232" s="205"/>
      <c r="CM232" s="205"/>
      <c r="CN232" s="205"/>
      <c r="CO232" s="205"/>
      <c r="CP232" s="205"/>
      <c r="CQ232" s="205"/>
      <c r="CR232" s="205"/>
      <c r="CS232" s="205"/>
      <c r="CT232" s="205"/>
      <c r="CU232" s="205"/>
      <c r="CV232" s="205"/>
      <c r="CW232" s="205"/>
      <c r="CX232" s="205"/>
      <c r="CY232" s="205"/>
      <c r="CZ232" s="205"/>
      <c r="DA232" s="205"/>
      <c r="DB232" s="205"/>
      <c r="DC232" s="205"/>
      <c r="DD232" s="205"/>
      <c r="DE232" s="205"/>
      <c r="DF232" s="205"/>
      <c r="DG232" s="205"/>
      <c r="DH232" s="205"/>
      <c r="DI232" s="205"/>
      <c r="DJ232" s="205"/>
      <c r="DK232" s="205"/>
      <c r="DL232" s="205"/>
      <c r="DM232" s="205"/>
      <c r="DN232" s="205"/>
      <c r="DO232" s="205"/>
      <c r="DP232" s="205"/>
      <c r="DQ232" s="205"/>
      <c r="DR232" s="205"/>
      <c r="DS232" s="205"/>
      <c r="DT232" s="205"/>
      <c r="DU232" s="205"/>
      <c r="DV232" s="205"/>
      <c r="DW232" s="205"/>
      <c r="DX232" s="205"/>
      <c r="DY232" s="205"/>
      <c r="DZ232" s="205"/>
      <c r="EA232" s="205"/>
      <c r="EB232" s="205"/>
    </row>
    <row r="233" spans="1:132" ht="15.75" customHeight="1" x14ac:dyDescent="0.3">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205"/>
      <c r="BX233" s="205"/>
      <c r="BY233" s="205"/>
      <c r="BZ233" s="205"/>
      <c r="CA233" s="205"/>
      <c r="CB233" s="205"/>
      <c r="CC233" s="205"/>
      <c r="CD233" s="205"/>
      <c r="CE233" s="205"/>
      <c r="CF233" s="205"/>
      <c r="CG233" s="205"/>
      <c r="CH233" s="205"/>
      <c r="CI233" s="205"/>
      <c r="CJ233" s="205"/>
      <c r="CK233" s="205"/>
      <c r="CL233" s="205"/>
      <c r="CM233" s="205"/>
      <c r="CN233" s="205"/>
      <c r="CO233" s="205"/>
      <c r="CP233" s="205"/>
      <c r="CQ233" s="205"/>
      <c r="CR233" s="205"/>
      <c r="CS233" s="205"/>
      <c r="CT233" s="205"/>
      <c r="CU233" s="205"/>
      <c r="CV233" s="205"/>
      <c r="CW233" s="205"/>
      <c r="CX233" s="205"/>
      <c r="CY233" s="205"/>
      <c r="CZ233" s="205"/>
      <c r="DA233" s="205"/>
      <c r="DB233" s="205"/>
      <c r="DC233" s="205"/>
      <c r="DD233" s="205"/>
      <c r="DE233" s="205"/>
      <c r="DF233" s="205"/>
      <c r="DG233" s="205"/>
      <c r="DH233" s="205"/>
      <c r="DI233" s="205"/>
      <c r="DJ233" s="205"/>
      <c r="DK233" s="205"/>
      <c r="DL233" s="205"/>
      <c r="DM233" s="205"/>
      <c r="DN233" s="205"/>
      <c r="DO233" s="205"/>
      <c r="DP233" s="205"/>
      <c r="DQ233" s="205"/>
      <c r="DR233" s="205"/>
      <c r="DS233" s="205"/>
      <c r="DT233" s="205"/>
      <c r="DU233" s="205"/>
      <c r="DV233" s="205"/>
      <c r="DW233" s="205"/>
      <c r="DX233" s="205"/>
      <c r="DY233" s="205"/>
      <c r="DZ233" s="205"/>
      <c r="EA233" s="205"/>
      <c r="EB233" s="205"/>
    </row>
    <row r="234" spans="1:132" ht="15.75" customHeight="1" x14ac:dyDescent="0.3">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c r="BC234" s="205"/>
      <c r="BD234" s="205"/>
      <c r="BE234" s="205"/>
      <c r="BF234" s="205"/>
      <c r="BG234" s="205"/>
      <c r="BH234" s="205"/>
      <c r="BI234" s="205"/>
      <c r="BJ234" s="205"/>
      <c r="BK234" s="205"/>
      <c r="BL234" s="205"/>
      <c r="BM234" s="205"/>
      <c r="BN234" s="205"/>
      <c r="BO234" s="205"/>
      <c r="BP234" s="205"/>
      <c r="BQ234" s="205"/>
      <c r="BR234" s="205"/>
      <c r="BS234" s="205"/>
      <c r="BT234" s="205"/>
      <c r="BU234" s="205"/>
      <c r="BV234" s="205"/>
      <c r="BW234" s="205"/>
      <c r="BX234" s="205"/>
      <c r="BY234" s="205"/>
      <c r="BZ234" s="205"/>
      <c r="CA234" s="205"/>
      <c r="CB234" s="205"/>
      <c r="CC234" s="205"/>
      <c r="CD234" s="205"/>
      <c r="CE234" s="205"/>
      <c r="CF234" s="205"/>
      <c r="CG234" s="205"/>
      <c r="CH234" s="205"/>
      <c r="CI234" s="205"/>
      <c r="CJ234" s="205"/>
      <c r="CK234" s="205"/>
      <c r="CL234" s="205"/>
      <c r="CM234" s="205"/>
      <c r="CN234" s="205"/>
      <c r="CO234" s="205"/>
      <c r="CP234" s="205"/>
      <c r="CQ234" s="205"/>
      <c r="CR234" s="205"/>
      <c r="CS234" s="205"/>
      <c r="CT234" s="205"/>
      <c r="CU234" s="205"/>
      <c r="CV234" s="205"/>
      <c r="CW234" s="205"/>
      <c r="CX234" s="205"/>
      <c r="CY234" s="205"/>
      <c r="CZ234" s="205"/>
      <c r="DA234" s="205"/>
      <c r="DB234" s="205"/>
      <c r="DC234" s="205"/>
      <c r="DD234" s="205"/>
      <c r="DE234" s="205"/>
      <c r="DF234" s="205"/>
      <c r="DG234" s="205"/>
      <c r="DH234" s="205"/>
      <c r="DI234" s="205"/>
      <c r="DJ234" s="205"/>
      <c r="DK234" s="205"/>
      <c r="DL234" s="205"/>
      <c r="DM234" s="205"/>
      <c r="DN234" s="205"/>
      <c r="DO234" s="205"/>
      <c r="DP234" s="205"/>
      <c r="DQ234" s="205"/>
      <c r="DR234" s="205"/>
      <c r="DS234" s="205"/>
      <c r="DT234" s="205"/>
      <c r="DU234" s="205"/>
      <c r="DV234" s="205"/>
      <c r="DW234" s="205"/>
      <c r="DX234" s="205"/>
      <c r="DY234" s="205"/>
      <c r="DZ234" s="205"/>
      <c r="EA234" s="205"/>
      <c r="EB234" s="205"/>
    </row>
    <row r="235" spans="1:132" ht="15.75" customHeight="1" x14ac:dyDescent="0.3">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c r="BS235" s="205"/>
      <c r="BT235" s="205"/>
      <c r="BU235" s="205"/>
      <c r="BV235" s="205"/>
      <c r="BW235" s="205"/>
      <c r="BX235" s="205"/>
      <c r="BY235" s="205"/>
      <c r="BZ235" s="205"/>
      <c r="CA235" s="205"/>
      <c r="CB235" s="205"/>
      <c r="CC235" s="205"/>
      <c r="CD235" s="205"/>
      <c r="CE235" s="205"/>
      <c r="CF235" s="205"/>
      <c r="CG235" s="205"/>
      <c r="CH235" s="205"/>
      <c r="CI235" s="205"/>
      <c r="CJ235" s="205"/>
      <c r="CK235" s="205"/>
      <c r="CL235" s="205"/>
      <c r="CM235" s="205"/>
      <c r="CN235" s="205"/>
      <c r="CO235" s="205"/>
      <c r="CP235" s="205"/>
      <c r="CQ235" s="205"/>
      <c r="CR235" s="205"/>
      <c r="CS235" s="205"/>
      <c r="CT235" s="205"/>
      <c r="CU235" s="205"/>
      <c r="CV235" s="205"/>
      <c r="CW235" s="205"/>
      <c r="CX235" s="205"/>
      <c r="CY235" s="205"/>
      <c r="CZ235" s="205"/>
      <c r="DA235" s="205"/>
      <c r="DB235" s="205"/>
      <c r="DC235" s="205"/>
      <c r="DD235" s="205"/>
      <c r="DE235" s="205"/>
      <c r="DF235" s="205"/>
      <c r="DG235" s="205"/>
      <c r="DH235" s="205"/>
      <c r="DI235" s="205"/>
      <c r="DJ235" s="205"/>
      <c r="DK235" s="205"/>
      <c r="DL235" s="205"/>
      <c r="DM235" s="205"/>
      <c r="DN235" s="205"/>
      <c r="DO235" s="205"/>
      <c r="DP235" s="205"/>
      <c r="DQ235" s="205"/>
      <c r="DR235" s="205"/>
      <c r="DS235" s="205"/>
      <c r="DT235" s="205"/>
      <c r="DU235" s="205"/>
      <c r="DV235" s="205"/>
      <c r="DW235" s="205"/>
      <c r="DX235" s="205"/>
      <c r="DY235" s="205"/>
      <c r="DZ235" s="205"/>
      <c r="EA235" s="205"/>
      <c r="EB235" s="205"/>
    </row>
    <row r="236" spans="1:132" ht="15.75" customHeight="1" x14ac:dyDescent="0.3">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205"/>
      <c r="BX236" s="205"/>
      <c r="BY236" s="205"/>
      <c r="BZ236" s="205"/>
      <c r="CA236" s="205"/>
      <c r="CB236" s="205"/>
      <c r="CC236" s="205"/>
      <c r="CD236" s="205"/>
      <c r="CE236" s="205"/>
      <c r="CF236" s="205"/>
      <c r="CG236" s="205"/>
      <c r="CH236" s="205"/>
      <c r="CI236" s="205"/>
      <c r="CJ236" s="205"/>
      <c r="CK236" s="205"/>
      <c r="CL236" s="205"/>
      <c r="CM236" s="205"/>
      <c r="CN236" s="205"/>
      <c r="CO236" s="205"/>
      <c r="CP236" s="205"/>
      <c r="CQ236" s="205"/>
      <c r="CR236" s="205"/>
      <c r="CS236" s="205"/>
      <c r="CT236" s="205"/>
      <c r="CU236" s="205"/>
      <c r="CV236" s="205"/>
      <c r="CW236" s="205"/>
      <c r="CX236" s="205"/>
      <c r="CY236" s="205"/>
      <c r="CZ236" s="205"/>
      <c r="DA236" s="205"/>
      <c r="DB236" s="205"/>
      <c r="DC236" s="205"/>
      <c r="DD236" s="205"/>
      <c r="DE236" s="205"/>
      <c r="DF236" s="205"/>
      <c r="DG236" s="205"/>
      <c r="DH236" s="205"/>
      <c r="DI236" s="205"/>
      <c r="DJ236" s="205"/>
      <c r="DK236" s="205"/>
      <c r="DL236" s="205"/>
      <c r="DM236" s="205"/>
      <c r="DN236" s="205"/>
      <c r="DO236" s="205"/>
      <c r="DP236" s="205"/>
      <c r="DQ236" s="205"/>
      <c r="DR236" s="205"/>
      <c r="DS236" s="205"/>
      <c r="DT236" s="205"/>
      <c r="DU236" s="205"/>
      <c r="DV236" s="205"/>
      <c r="DW236" s="205"/>
      <c r="DX236" s="205"/>
      <c r="DY236" s="205"/>
      <c r="DZ236" s="205"/>
      <c r="EA236" s="205"/>
      <c r="EB236" s="205"/>
    </row>
    <row r="237" spans="1:132" ht="15.75" customHeight="1" x14ac:dyDescent="0.3">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c r="BS237" s="205"/>
      <c r="BT237" s="205"/>
      <c r="BU237" s="205"/>
      <c r="BV237" s="205"/>
      <c r="BW237" s="205"/>
      <c r="BX237" s="205"/>
      <c r="BY237" s="205"/>
      <c r="BZ237" s="205"/>
      <c r="CA237" s="205"/>
      <c r="CB237" s="205"/>
      <c r="CC237" s="205"/>
      <c r="CD237" s="205"/>
      <c r="CE237" s="205"/>
      <c r="CF237" s="205"/>
      <c r="CG237" s="205"/>
      <c r="CH237" s="205"/>
      <c r="CI237" s="205"/>
      <c r="CJ237" s="205"/>
      <c r="CK237" s="205"/>
      <c r="CL237" s="205"/>
      <c r="CM237" s="205"/>
      <c r="CN237" s="205"/>
      <c r="CO237" s="205"/>
      <c r="CP237" s="205"/>
      <c r="CQ237" s="205"/>
      <c r="CR237" s="205"/>
      <c r="CS237" s="205"/>
      <c r="CT237" s="205"/>
      <c r="CU237" s="205"/>
      <c r="CV237" s="205"/>
      <c r="CW237" s="205"/>
      <c r="CX237" s="205"/>
      <c r="CY237" s="205"/>
      <c r="CZ237" s="205"/>
      <c r="DA237" s="205"/>
      <c r="DB237" s="205"/>
      <c r="DC237" s="205"/>
      <c r="DD237" s="205"/>
      <c r="DE237" s="205"/>
      <c r="DF237" s="205"/>
      <c r="DG237" s="205"/>
      <c r="DH237" s="205"/>
      <c r="DI237" s="205"/>
      <c r="DJ237" s="205"/>
      <c r="DK237" s="205"/>
      <c r="DL237" s="205"/>
      <c r="DM237" s="205"/>
      <c r="DN237" s="205"/>
      <c r="DO237" s="205"/>
      <c r="DP237" s="205"/>
      <c r="DQ237" s="205"/>
      <c r="DR237" s="205"/>
      <c r="DS237" s="205"/>
      <c r="DT237" s="205"/>
      <c r="DU237" s="205"/>
      <c r="DV237" s="205"/>
      <c r="DW237" s="205"/>
      <c r="DX237" s="205"/>
      <c r="DY237" s="205"/>
      <c r="DZ237" s="205"/>
      <c r="EA237" s="205"/>
      <c r="EB237" s="205"/>
    </row>
    <row r="238" spans="1:132" ht="15.75" customHeight="1" x14ac:dyDescent="0.3">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c r="BC238" s="205"/>
      <c r="BD238" s="205"/>
      <c r="BE238" s="205"/>
      <c r="BF238" s="205"/>
      <c r="BG238" s="205"/>
      <c r="BH238" s="205"/>
      <c r="BI238" s="205"/>
      <c r="BJ238" s="205"/>
      <c r="BK238" s="205"/>
      <c r="BL238" s="205"/>
      <c r="BM238" s="205"/>
      <c r="BN238" s="205"/>
      <c r="BO238" s="205"/>
      <c r="BP238" s="205"/>
      <c r="BQ238" s="205"/>
      <c r="BR238" s="205"/>
      <c r="BS238" s="205"/>
      <c r="BT238" s="205"/>
      <c r="BU238" s="205"/>
      <c r="BV238" s="205"/>
      <c r="BW238" s="205"/>
      <c r="BX238" s="205"/>
      <c r="BY238" s="205"/>
      <c r="BZ238" s="205"/>
      <c r="CA238" s="205"/>
      <c r="CB238" s="205"/>
      <c r="CC238" s="205"/>
      <c r="CD238" s="205"/>
      <c r="CE238" s="205"/>
      <c r="CF238" s="205"/>
      <c r="CG238" s="205"/>
      <c r="CH238" s="205"/>
      <c r="CI238" s="205"/>
      <c r="CJ238" s="205"/>
      <c r="CK238" s="205"/>
      <c r="CL238" s="205"/>
      <c r="CM238" s="205"/>
      <c r="CN238" s="205"/>
      <c r="CO238" s="205"/>
      <c r="CP238" s="205"/>
      <c r="CQ238" s="205"/>
      <c r="CR238" s="205"/>
      <c r="CS238" s="205"/>
      <c r="CT238" s="205"/>
      <c r="CU238" s="205"/>
      <c r="CV238" s="205"/>
      <c r="CW238" s="205"/>
      <c r="CX238" s="205"/>
      <c r="CY238" s="205"/>
      <c r="CZ238" s="205"/>
      <c r="DA238" s="205"/>
      <c r="DB238" s="205"/>
      <c r="DC238" s="205"/>
      <c r="DD238" s="205"/>
      <c r="DE238" s="205"/>
      <c r="DF238" s="205"/>
      <c r="DG238" s="205"/>
      <c r="DH238" s="205"/>
      <c r="DI238" s="205"/>
      <c r="DJ238" s="205"/>
      <c r="DK238" s="205"/>
      <c r="DL238" s="205"/>
      <c r="DM238" s="205"/>
      <c r="DN238" s="205"/>
      <c r="DO238" s="205"/>
      <c r="DP238" s="205"/>
      <c r="DQ238" s="205"/>
      <c r="DR238" s="205"/>
      <c r="DS238" s="205"/>
      <c r="DT238" s="205"/>
      <c r="DU238" s="205"/>
      <c r="DV238" s="205"/>
      <c r="DW238" s="205"/>
      <c r="DX238" s="205"/>
      <c r="DY238" s="205"/>
      <c r="DZ238" s="205"/>
      <c r="EA238" s="205"/>
      <c r="EB238" s="205"/>
    </row>
    <row r="239" spans="1:132" ht="15.75" customHeight="1" x14ac:dyDescent="0.3">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05"/>
      <c r="DL239" s="205"/>
      <c r="DM239" s="205"/>
      <c r="DN239" s="205"/>
      <c r="DO239" s="205"/>
      <c r="DP239" s="205"/>
      <c r="DQ239" s="205"/>
      <c r="DR239" s="205"/>
      <c r="DS239" s="205"/>
      <c r="DT239" s="205"/>
      <c r="DU239" s="205"/>
      <c r="DV239" s="205"/>
      <c r="DW239" s="205"/>
      <c r="DX239" s="205"/>
      <c r="DY239" s="205"/>
      <c r="DZ239" s="205"/>
      <c r="EA239" s="205"/>
      <c r="EB239" s="205"/>
    </row>
    <row r="240" spans="1:132" ht="15.75" customHeight="1" x14ac:dyDescent="0.3">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205"/>
      <c r="BX240" s="205"/>
      <c r="BY240" s="205"/>
      <c r="BZ240" s="205"/>
      <c r="CA240" s="205"/>
      <c r="CB240" s="205"/>
      <c r="CC240" s="205"/>
      <c r="CD240" s="205"/>
      <c r="CE240" s="205"/>
      <c r="CF240" s="205"/>
      <c r="CG240" s="205"/>
      <c r="CH240" s="205"/>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05"/>
      <c r="DL240" s="205"/>
      <c r="DM240" s="205"/>
      <c r="DN240" s="205"/>
      <c r="DO240" s="205"/>
      <c r="DP240" s="205"/>
      <c r="DQ240" s="205"/>
      <c r="DR240" s="205"/>
      <c r="DS240" s="205"/>
      <c r="DT240" s="205"/>
      <c r="DU240" s="205"/>
      <c r="DV240" s="205"/>
      <c r="DW240" s="205"/>
      <c r="DX240" s="205"/>
      <c r="DY240" s="205"/>
      <c r="DZ240" s="205"/>
      <c r="EA240" s="205"/>
      <c r="EB240" s="205"/>
    </row>
    <row r="241" spans="1:132" ht="15.75" customHeight="1" x14ac:dyDescent="0.3">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205"/>
      <c r="BH241" s="205"/>
      <c r="BI241" s="205"/>
      <c r="BJ241" s="205"/>
      <c r="BK241" s="205"/>
      <c r="BL241" s="205"/>
      <c r="BM241" s="205"/>
      <c r="BN241" s="205"/>
      <c r="BO241" s="205"/>
      <c r="BP241" s="205"/>
      <c r="BQ241" s="205"/>
      <c r="BR241" s="205"/>
      <c r="BS241" s="205"/>
      <c r="BT241" s="205"/>
      <c r="BU241" s="205"/>
      <c r="BV241" s="205"/>
      <c r="BW241" s="205"/>
      <c r="BX241" s="205"/>
      <c r="BY241" s="205"/>
      <c r="BZ241" s="205"/>
      <c r="CA241" s="205"/>
      <c r="CB241" s="205"/>
      <c r="CC241" s="205"/>
      <c r="CD241" s="205"/>
      <c r="CE241" s="205"/>
      <c r="CF241" s="205"/>
      <c r="CG241" s="205"/>
      <c r="CH241" s="205"/>
      <c r="CI241" s="205"/>
      <c r="CJ241" s="205"/>
      <c r="CK241" s="205"/>
      <c r="CL241" s="205"/>
      <c r="CM241" s="205"/>
      <c r="CN241" s="205"/>
      <c r="CO241" s="205"/>
      <c r="CP241" s="205"/>
      <c r="CQ241" s="205"/>
      <c r="CR241" s="205"/>
      <c r="CS241" s="205"/>
      <c r="CT241" s="205"/>
      <c r="CU241" s="205"/>
      <c r="CV241" s="205"/>
      <c r="CW241" s="205"/>
      <c r="CX241" s="205"/>
      <c r="CY241" s="205"/>
      <c r="CZ241" s="205"/>
      <c r="DA241" s="205"/>
      <c r="DB241" s="205"/>
      <c r="DC241" s="205"/>
      <c r="DD241" s="205"/>
      <c r="DE241" s="205"/>
      <c r="DF241" s="205"/>
      <c r="DG241" s="205"/>
      <c r="DH241" s="205"/>
      <c r="DI241" s="205"/>
      <c r="DJ241" s="205"/>
      <c r="DK241" s="205"/>
      <c r="DL241" s="205"/>
      <c r="DM241" s="205"/>
      <c r="DN241" s="205"/>
      <c r="DO241" s="205"/>
      <c r="DP241" s="205"/>
      <c r="DQ241" s="205"/>
      <c r="DR241" s="205"/>
      <c r="DS241" s="205"/>
      <c r="DT241" s="205"/>
      <c r="DU241" s="205"/>
      <c r="DV241" s="205"/>
      <c r="DW241" s="205"/>
      <c r="DX241" s="205"/>
      <c r="DY241" s="205"/>
      <c r="DZ241" s="205"/>
      <c r="EA241" s="205"/>
      <c r="EB241" s="205"/>
    </row>
    <row r="242" spans="1:132" ht="15.75" customHeight="1" x14ac:dyDescent="0.3">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c r="BI242" s="205"/>
      <c r="BJ242" s="205"/>
      <c r="BK242" s="205"/>
      <c r="BL242" s="205"/>
      <c r="BM242" s="205"/>
      <c r="BN242" s="205"/>
      <c r="BO242" s="205"/>
      <c r="BP242" s="205"/>
      <c r="BQ242" s="205"/>
      <c r="BR242" s="205"/>
      <c r="BS242" s="205"/>
      <c r="BT242" s="205"/>
      <c r="BU242" s="205"/>
      <c r="BV242" s="205"/>
      <c r="BW242" s="205"/>
      <c r="BX242" s="205"/>
      <c r="BY242" s="205"/>
      <c r="BZ242" s="205"/>
      <c r="CA242" s="205"/>
      <c r="CB242" s="205"/>
      <c r="CC242" s="205"/>
      <c r="CD242" s="205"/>
      <c r="CE242" s="205"/>
      <c r="CF242" s="205"/>
      <c r="CG242" s="205"/>
      <c r="CH242" s="205"/>
      <c r="CI242" s="205"/>
      <c r="CJ242" s="205"/>
      <c r="CK242" s="205"/>
      <c r="CL242" s="205"/>
      <c r="CM242" s="205"/>
      <c r="CN242" s="205"/>
      <c r="CO242" s="205"/>
      <c r="CP242" s="205"/>
      <c r="CQ242" s="205"/>
      <c r="CR242" s="205"/>
      <c r="CS242" s="205"/>
      <c r="CT242" s="205"/>
      <c r="CU242" s="205"/>
      <c r="CV242" s="205"/>
      <c r="CW242" s="205"/>
      <c r="CX242" s="205"/>
      <c r="CY242" s="205"/>
      <c r="CZ242" s="205"/>
      <c r="DA242" s="205"/>
      <c r="DB242" s="205"/>
      <c r="DC242" s="205"/>
      <c r="DD242" s="205"/>
      <c r="DE242" s="205"/>
      <c r="DF242" s="205"/>
      <c r="DG242" s="205"/>
      <c r="DH242" s="205"/>
      <c r="DI242" s="205"/>
      <c r="DJ242" s="205"/>
      <c r="DK242" s="205"/>
      <c r="DL242" s="205"/>
      <c r="DM242" s="205"/>
      <c r="DN242" s="205"/>
      <c r="DO242" s="205"/>
      <c r="DP242" s="205"/>
      <c r="DQ242" s="205"/>
      <c r="DR242" s="205"/>
      <c r="DS242" s="205"/>
      <c r="DT242" s="205"/>
      <c r="DU242" s="205"/>
      <c r="DV242" s="205"/>
      <c r="DW242" s="205"/>
      <c r="DX242" s="205"/>
      <c r="DY242" s="205"/>
      <c r="DZ242" s="205"/>
      <c r="EA242" s="205"/>
      <c r="EB242" s="205"/>
    </row>
    <row r="243" spans="1:132" ht="15.75" customHeight="1" x14ac:dyDescent="0.3">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c r="BC243" s="205"/>
      <c r="BD243" s="205"/>
      <c r="BE243" s="205"/>
      <c r="BF243" s="205"/>
      <c r="BG243" s="205"/>
      <c r="BH243" s="205"/>
      <c r="BI243" s="205"/>
      <c r="BJ243" s="205"/>
      <c r="BK243" s="205"/>
      <c r="BL243" s="205"/>
      <c r="BM243" s="205"/>
      <c r="BN243" s="205"/>
      <c r="BO243" s="205"/>
      <c r="BP243" s="205"/>
      <c r="BQ243" s="205"/>
      <c r="BR243" s="205"/>
      <c r="BS243" s="205"/>
      <c r="BT243" s="205"/>
      <c r="BU243" s="205"/>
      <c r="BV243" s="205"/>
      <c r="BW243" s="205"/>
      <c r="BX243" s="205"/>
      <c r="BY243" s="205"/>
      <c r="BZ243" s="205"/>
      <c r="CA243" s="205"/>
      <c r="CB243" s="205"/>
      <c r="CC243" s="205"/>
      <c r="CD243" s="205"/>
      <c r="CE243" s="205"/>
      <c r="CF243" s="205"/>
      <c r="CG243" s="205"/>
      <c r="CH243" s="205"/>
      <c r="CI243" s="205"/>
      <c r="CJ243" s="205"/>
      <c r="CK243" s="205"/>
      <c r="CL243" s="205"/>
      <c r="CM243" s="205"/>
      <c r="CN243" s="205"/>
      <c r="CO243" s="205"/>
      <c r="CP243" s="205"/>
      <c r="CQ243" s="205"/>
      <c r="CR243" s="205"/>
      <c r="CS243" s="205"/>
      <c r="CT243" s="205"/>
      <c r="CU243" s="205"/>
      <c r="CV243" s="205"/>
      <c r="CW243" s="205"/>
      <c r="CX243" s="205"/>
      <c r="CY243" s="205"/>
      <c r="CZ243" s="205"/>
      <c r="DA243" s="205"/>
      <c r="DB243" s="205"/>
      <c r="DC243" s="205"/>
      <c r="DD243" s="205"/>
      <c r="DE243" s="205"/>
      <c r="DF243" s="205"/>
      <c r="DG243" s="205"/>
      <c r="DH243" s="205"/>
      <c r="DI243" s="205"/>
      <c r="DJ243" s="205"/>
      <c r="DK243" s="205"/>
      <c r="DL243" s="205"/>
      <c r="DM243" s="205"/>
      <c r="DN243" s="205"/>
      <c r="DO243" s="205"/>
      <c r="DP243" s="205"/>
      <c r="DQ243" s="205"/>
      <c r="DR243" s="205"/>
      <c r="DS243" s="205"/>
      <c r="DT243" s="205"/>
      <c r="DU243" s="205"/>
      <c r="DV243" s="205"/>
      <c r="DW243" s="205"/>
      <c r="DX243" s="205"/>
      <c r="DY243" s="205"/>
      <c r="DZ243" s="205"/>
      <c r="EA243" s="205"/>
      <c r="EB243" s="205"/>
    </row>
    <row r="244" spans="1:132" ht="15.75" customHeight="1" x14ac:dyDescent="0.3">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205"/>
      <c r="BQ244" s="205"/>
      <c r="BR244" s="205"/>
      <c r="BS244" s="205"/>
      <c r="BT244" s="205"/>
      <c r="BU244" s="205"/>
      <c r="BV244" s="205"/>
      <c r="BW244" s="205"/>
      <c r="BX244" s="205"/>
      <c r="BY244" s="205"/>
      <c r="BZ244" s="205"/>
      <c r="CA244" s="205"/>
      <c r="CB244" s="205"/>
      <c r="CC244" s="205"/>
      <c r="CD244" s="205"/>
      <c r="CE244" s="205"/>
      <c r="CF244" s="205"/>
      <c r="CG244" s="205"/>
      <c r="CH244" s="205"/>
      <c r="CI244" s="205"/>
      <c r="CJ244" s="205"/>
      <c r="CK244" s="205"/>
      <c r="CL244" s="205"/>
      <c r="CM244" s="205"/>
      <c r="CN244" s="205"/>
      <c r="CO244" s="205"/>
      <c r="CP244" s="205"/>
      <c r="CQ244" s="205"/>
      <c r="CR244" s="205"/>
      <c r="CS244" s="205"/>
      <c r="CT244" s="205"/>
      <c r="CU244" s="205"/>
      <c r="CV244" s="205"/>
      <c r="CW244" s="205"/>
      <c r="CX244" s="205"/>
      <c r="CY244" s="205"/>
      <c r="CZ244" s="205"/>
      <c r="DA244" s="205"/>
      <c r="DB244" s="205"/>
      <c r="DC244" s="205"/>
      <c r="DD244" s="205"/>
      <c r="DE244" s="205"/>
      <c r="DF244" s="205"/>
      <c r="DG244" s="205"/>
      <c r="DH244" s="205"/>
      <c r="DI244" s="205"/>
      <c r="DJ244" s="205"/>
      <c r="DK244" s="205"/>
      <c r="DL244" s="205"/>
      <c r="DM244" s="205"/>
      <c r="DN244" s="205"/>
      <c r="DO244" s="205"/>
      <c r="DP244" s="205"/>
      <c r="DQ244" s="205"/>
      <c r="DR244" s="205"/>
      <c r="DS244" s="205"/>
      <c r="DT244" s="205"/>
      <c r="DU244" s="205"/>
      <c r="DV244" s="205"/>
      <c r="DW244" s="205"/>
      <c r="DX244" s="205"/>
      <c r="DY244" s="205"/>
      <c r="DZ244" s="205"/>
      <c r="EA244" s="205"/>
      <c r="EB244" s="205"/>
    </row>
    <row r="245" spans="1:132" ht="15.75" customHeight="1" x14ac:dyDescent="0.3">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c r="BS245" s="205"/>
      <c r="BT245" s="205"/>
      <c r="BU245" s="205"/>
      <c r="BV245" s="205"/>
      <c r="BW245" s="205"/>
      <c r="BX245" s="205"/>
      <c r="BY245" s="205"/>
      <c r="BZ245" s="205"/>
      <c r="CA245" s="205"/>
      <c r="CB245" s="205"/>
      <c r="CC245" s="205"/>
      <c r="CD245" s="205"/>
      <c r="CE245" s="205"/>
      <c r="CF245" s="205"/>
      <c r="CG245" s="205"/>
      <c r="CH245" s="205"/>
      <c r="CI245" s="205"/>
      <c r="CJ245" s="205"/>
      <c r="CK245" s="205"/>
      <c r="CL245" s="205"/>
      <c r="CM245" s="205"/>
      <c r="CN245" s="205"/>
      <c r="CO245" s="205"/>
      <c r="CP245" s="205"/>
      <c r="CQ245" s="205"/>
      <c r="CR245" s="205"/>
      <c r="CS245" s="205"/>
      <c r="CT245" s="205"/>
      <c r="CU245" s="205"/>
      <c r="CV245" s="205"/>
      <c r="CW245" s="205"/>
      <c r="CX245" s="205"/>
      <c r="CY245" s="205"/>
      <c r="CZ245" s="205"/>
      <c r="DA245" s="205"/>
      <c r="DB245" s="205"/>
      <c r="DC245" s="205"/>
      <c r="DD245" s="205"/>
      <c r="DE245" s="205"/>
      <c r="DF245" s="205"/>
      <c r="DG245" s="205"/>
      <c r="DH245" s="205"/>
      <c r="DI245" s="205"/>
      <c r="DJ245" s="205"/>
      <c r="DK245" s="205"/>
      <c r="DL245" s="205"/>
      <c r="DM245" s="205"/>
      <c r="DN245" s="205"/>
      <c r="DO245" s="205"/>
      <c r="DP245" s="205"/>
      <c r="DQ245" s="205"/>
      <c r="DR245" s="205"/>
      <c r="DS245" s="205"/>
      <c r="DT245" s="205"/>
      <c r="DU245" s="205"/>
      <c r="DV245" s="205"/>
      <c r="DW245" s="205"/>
      <c r="DX245" s="205"/>
      <c r="DY245" s="205"/>
      <c r="DZ245" s="205"/>
      <c r="EA245" s="205"/>
      <c r="EB245" s="205"/>
    </row>
    <row r="246" spans="1:132" ht="15.75" customHeight="1" x14ac:dyDescent="0.3">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c r="BS246" s="205"/>
      <c r="BT246" s="205"/>
      <c r="BU246" s="205"/>
      <c r="BV246" s="205"/>
      <c r="BW246" s="205"/>
      <c r="BX246" s="205"/>
      <c r="BY246" s="205"/>
      <c r="BZ246" s="205"/>
      <c r="CA246" s="205"/>
      <c r="CB246" s="205"/>
      <c r="CC246" s="205"/>
      <c r="CD246" s="205"/>
      <c r="CE246" s="205"/>
      <c r="CF246" s="205"/>
      <c r="CG246" s="205"/>
      <c r="CH246" s="205"/>
      <c r="CI246" s="205"/>
      <c r="CJ246" s="205"/>
      <c r="CK246" s="205"/>
      <c r="CL246" s="205"/>
      <c r="CM246" s="205"/>
      <c r="CN246" s="205"/>
      <c r="CO246" s="205"/>
      <c r="CP246" s="205"/>
      <c r="CQ246" s="205"/>
      <c r="CR246" s="205"/>
      <c r="CS246" s="205"/>
      <c r="CT246" s="205"/>
      <c r="CU246" s="205"/>
      <c r="CV246" s="205"/>
      <c r="CW246" s="205"/>
      <c r="CX246" s="205"/>
      <c r="CY246" s="205"/>
      <c r="CZ246" s="205"/>
      <c r="DA246" s="205"/>
      <c r="DB246" s="205"/>
      <c r="DC246" s="205"/>
      <c r="DD246" s="205"/>
      <c r="DE246" s="205"/>
      <c r="DF246" s="205"/>
      <c r="DG246" s="205"/>
      <c r="DH246" s="205"/>
      <c r="DI246" s="205"/>
      <c r="DJ246" s="205"/>
      <c r="DK246" s="205"/>
      <c r="DL246" s="205"/>
      <c r="DM246" s="205"/>
      <c r="DN246" s="205"/>
      <c r="DO246" s="205"/>
      <c r="DP246" s="205"/>
      <c r="DQ246" s="205"/>
      <c r="DR246" s="205"/>
      <c r="DS246" s="205"/>
      <c r="DT246" s="205"/>
      <c r="DU246" s="205"/>
      <c r="DV246" s="205"/>
      <c r="DW246" s="205"/>
      <c r="DX246" s="205"/>
      <c r="DY246" s="205"/>
      <c r="DZ246" s="205"/>
      <c r="EA246" s="205"/>
      <c r="EB246" s="205"/>
    </row>
    <row r="247" spans="1:132" ht="15.75" customHeight="1" x14ac:dyDescent="0.3">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205"/>
      <c r="BQ247" s="205"/>
      <c r="BR247" s="205"/>
      <c r="BS247" s="205"/>
      <c r="BT247" s="205"/>
      <c r="BU247" s="205"/>
      <c r="BV247" s="205"/>
      <c r="BW247" s="205"/>
      <c r="BX247" s="205"/>
      <c r="BY247" s="205"/>
      <c r="BZ247" s="205"/>
      <c r="CA247" s="205"/>
      <c r="CB247" s="205"/>
      <c r="CC247" s="205"/>
      <c r="CD247" s="205"/>
      <c r="CE247" s="205"/>
      <c r="CF247" s="205"/>
      <c r="CG247" s="205"/>
      <c r="CH247" s="205"/>
      <c r="CI247" s="205"/>
      <c r="CJ247" s="205"/>
      <c r="CK247" s="205"/>
      <c r="CL247" s="205"/>
      <c r="CM247" s="205"/>
      <c r="CN247" s="205"/>
      <c r="CO247" s="205"/>
      <c r="CP247" s="205"/>
      <c r="CQ247" s="205"/>
      <c r="CR247" s="205"/>
      <c r="CS247" s="205"/>
      <c r="CT247" s="205"/>
      <c r="CU247" s="205"/>
      <c r="CV247" s="205"/>
      <c r="CW247" s="205"/>
      <c r="CX247" s="205"/>
      <c r="CY247" s="205"/>
      <c r="CZ247" s="205"/>
      <c r="DA247" s="205"/>
      <c r="DB247" s="205"/>
      <c r="DC247" s="205"/>
      <c r="DD247" s="205"/>
      <c r="DE247" s="205"/>
      <c r="DF247" s="205"/>
      <c r="DG247" s="205"/>
      <c r="DH247" s="205"/>
      <c r="DI247" s="205"/>
      <c r="DJ247" s="205"/>
      <c r="DK247" s="205"/>
      <c r="DL247" s="205"/>
      <c r="DM247" s="205"/>
      <c r="DN247" s="205"/>
      <c r="DO247" s="205"/>
      <c r="DP247" s="205"/>
      <c r="DQ247" s="205"/>
      <c r="DR247" s="205"/>
      <c r="DS247" s="205"/>
      <c r="DT247" s="205"/>
      <c r="DU247" s="205"/>
      <c r="DV247" s="205"/>
      <c r="DW247" s="205"/>
      <c r="DX247" s="205"/>
      <c r="DY247" s="205"/>
      <c r="DZ247" s="205"/>
      <c r="EA247" s="205"/>
      <c r="EB247" s="205"/>
    </row>
    <row r="248" spans="1:132" ht="15.75" customHeight="1" x14ac:dyDescent="0.3">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205"/>
      <c r="BQ248" s="205"/>
      <c r="BR248" s="205"/>
      <c r="BS248" s="205"/>
      <c r="BT248" s="205"/>
      <c r="BU248" s="205"/>
      <c r="BV248" s="205"/>
      <c r="BW248" s="205"/>
      <c r="BX248" s="205"/>
      <c r="BY248" s="205"/>
      <c r="BZ248" s="205"/>
      <c r="CA248" s="205"/>
      <c r="CB248" s="205"/>
      <c r="CC248" s="205"/>
      <c r="CD248" s="205"/>
      <c r="CE248" s="205"/>
      <c r="CF248" s="205"/>
      <c r="CG248" s="205"/>
      <c r="CH248" s="205"/>
      <c r="CI248" s="205"/>
      <c r="CJ248" s="205"/>
      <c r="CK248" s="205"/>
      <c r="CL248" s="205"/>
      <c r="CM248" s="205"/>
      <c r="CN248" s="205"/>
      <c r="CO248" s="205"/>
      <c r="CP248" s="205"/>
      <c r="CQ248" s="205"/>
      <c r="CR248" s="205"/>
      <c r="CS248" s="205"/>
      <c r="CT248" s="205"/>
      <c r="CU248" s="205"/>
      <c r="CV248" s="205"/>
      <c r="CW248" s="205"/>
      <c r="CX248" s="205"/>
      <c r="CY248" s="205"/>
      <c r="CZ248" s="205"/>
      <c r="DA248" s="205"/>
      <c r="DB248" s="205"/>
      <c r="DC248" s="205"/>
      <c r="DD248" s="205"/>
      <c r="DE248" s="205"/>
      <c r="DF248" s="205"/>
      <c r="DG248" s="205"/>
      <c r="DH248" s="205"/>
      <c r="DI248" s="205"/>
      <c r="DJ248" s="205"/>
      <c r="DK248" s="205"/>
      <c r="DL248" s="205"/>
      <c r="DM248" s="205"/>
      <c r="DN248" s="205"/>
      <c r="DO248" s="205"/>
      <c r="DP248" s="205"/>
      <c r="DQ248" s="205"/>
      <c r="DR248" s="205"/>
      <c r="DS248" s="205"/>
      <c r="DT248" s="205"/>
      <c r="DU248" s="205"/>
      <c r="DV248" s="205"/>
      <c r="DW248" s="205"/>
      <c r="DX248" s="205"/>
      <c r="DY248" s="205"/>
      <c r="DZ248" s="205"/>
      <c r="EA248" s="205"/>
      <c r="EB248" s="205"/>
    </row>
    <row r="249" spans="1:132" ht="15.75" customHeight="1" x14ac:dyDescent="0.3">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205"/>
      <c r="BQ249" s="205"/>
      <c r="BR249" s="205"/>
      <c r="BS249" s="205"/>
      <c r="BT249" s="205"/>
      <c r="BU249" s="205"/>
      <c r="BV249" s="205"/>
      <c r="BW249" s="205"/>
      <c r="BX249" s="205"/>
      <c r="BY249" s="205"/>
      <c r="BZ249" s="205"/>
      <c r="CA249" s="205"/>
      <c r="CB249" s="205"/>
      <c r="CC249" s="205"/>
      <c r="CD249" s="205"/>
      <c r="CE249" s="205"/>
      <c r="CF249" s="205"/>
      <c r="CG249" s="205"/>
      <c r="CH249" s="205"/>
      <c r="CI249" s="205"/>
      <c r="CJ249" s="205"/>
      <c r="CK249" s="205"/>
      <c r="CL249" s="205"/>
      <c r="CM249" s="205"/>
      <c r="CN249" s="205"/>
      <c r="CO249" s="205"/>
      <c r="CP249" s="205"/>
      <c r="CQ249" s="205"/>
      <c r="CR249" s="205"/>
      <c r="CS249" s="205"/>
      <c r="CT249" s="205"/>
      <c r="CU249" s="205"/>
      <c r="CV249" s="205"/>
      <c r="CW249" s="205"/>
      <c r="CX249" s="205"/>
      <c r="CY249" s="205"/>
      <c r="CZ249" s="205"/>
      <c r="DA249" s="205"/>
      <c r="DB249" s="205"/>
      <c r="DC249" s="205"/>
      <c r="DD249" s="205"/>
      <c r="DE249" s="205"/>
      <c r="DF249" s="205"/>
      <c r="DG249" s="205"/>
      <c r="DH249" s="205"/>
      <c r="DI249" s="205"/>
      <c r="DJ249" s="205"/>
      <c r="DK249" s="205"/>
      <c r="DL249" s="205"/>
      <c r="DM249" s="205"/>
      <c r="DN249" s="205"/>
      <c r="DO249" s="205"/>
      <c r="DP249" s="205"/>
      <c r="DQ249" s="205"/>
      <c r="DR249" s="205"/>
      <c r="DS249" s="205"/>
      <c r="DT249" s="205"/>
      <c r="DU249" s="205"/>
      <c r="DV249" s="205"/>
      <c r="DW249" s="205"/>
      <c r="DX249" s="205"/>
      <c r="DY249" s="205"/>
      <c r="DZ249" s="205"/>
      <c r="EA249" s="205"/>
      <c r="EB249" s="205"/>
    </row>
    <row r="250" spans="1:132" ht="15.75" customHeight="1" x14ac:dyDescent="0.3">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c r="BM250" s="205"/>
      <c r="BN250" s="205"/>
      <c r="BO250" s="205"/>
      <c r="BP250" s="205"/>
      <c r="BQ250" s="205"/>
      <c r="BR250" s="205"/>
      <c r="BS250" s="205"/>
      <c r="BT250" s="205"/>
      <c r="BU250" s="205"/>
      <c r="BV250" s="205"/>
      <c r="BW250" s="205"/>
      <c r="BX250" s="205"/>
      <c r="BY250" s="205"/>
      <c r="BZ250" s="205"/>
      <c r="CA250" s="205"/>
      <c r="CB250" s="205"/>
      <c r="CC250" s="205"/>
      <c r="CD250" s="205"/>
      <c r="CE250" s="205"/>
      <c r="CF250" s="205"/>
      <c r="CG250" s="205"/>
      <c r="CH250" s="205"/>
      <c r="CI250" s="205"/>
      <c r="CJ250" s="205"/>
      <c r="CK250" s="205"/>
      <c r="CL250" s="205"/>
      <c r="CM250" s="205"/>
      <c r="CN250" s="205"/>
      <c r="CO250" s="205"/>
      <c r="CP250" s="205"/>
      <c r="CQ250" s="205"/>
      <c r="CR250" s="205"/>
      <c r="CS250" s="205"/>
      <c r="CT250" s="205"/>
      <c r="CU250" s="205"/>
      <c r="CV250" s="205"/>
      <c r="CW250" s="205"/>
      <c r="CX250" s="205"/>
      <c r="CY250" s="205"/>
      <c r="CZ250" s="205"/>
      <c r="DA250" s="205"/>
      <c r="DB250" s="205"/>
      <c r="DC250" s="205"/>
      <c r="DD250" s="205"/>
      <c r="DE250" s="205"/>
      <c r="DF250" s="205"/>
      <c r="DG250" s="205"/>
      <c r="DH250" s="205"/>
      <c r="DI250" s="205"/>
      <c r="DJ250" s="205"/>
      <c r="DK250" s="205"/>
      <c r="DL250" s="205"/>
      <c r="DM250" s="205"/>
      <c r="DN250" s="205"/>
      <c r="DO250" s="205"/>
      <c r="DP250" s="205"/>
      <c r="DQ250" s="205"/>
      <c r="DR250" s="205"/>
      <c r="DS250" s="205"/>
      <c r="DT250" s="205"/>
      <c r="DU250" s="205"/>
      <c r="DV250" s="205"/>
      <c r="DW250" s="205"/>
      <c r="DX250" s="205"/>
      <c r="DY250" s="205"/>
      <c r="DZ250" s="205"/>
      <c r="EA250" s="205"/>
      <c r="EB250" s="205"/>
    </row>
  </sheetData>
  <mergeCells count="38">
    <mergeCell ref="CU5:CW5"/>
    <mergeCell ref="BD3:BR3"/>
    <mergeCell ref="BS3:CA3"/>
    <mergeCell ref="CX5"/>
    <mergeCell ref="AJ3:AL3"/>
    <mergeCell ref="AM3:AO3"/>
    <mergeCell ref="AP3:AS3"/>
    <mergeCell ref="AT3:AW3"/>
    <mergeCell ref="AX3:AZ3"/>
    <mergeCell ref="BB3:BC3"/>
    <mergeCell ref="AE3:AI3"/>
    <mergeCell ref="J3:J4"/>
    <mergeCell ref="K3:K4"/>
    <mergeCell ref="L3:L4"/>
    <mergeCell ref="M3:M4"/>
    <mergeCell ref="N3:N4"/>
    <mergeCell ref="O3:O4"/>
    <mergeCell ref="P3:P4"/>
    <mergeCell ref="Q3:S3"/>
    <mergeCell ref="T3:V3"/>
    <mergeCell ref="W3:Z3"/>
    <mergeCell ref="AA3:AD3"/>
    <mergeCell ref="I3:I4"/>
    <mergeCell ref="A1:CX1"/>
    <mergeCell ref="A2:P2"/>
    <mergeCell ref="Q2:AZ2"/>
    <mergeCell ref="BA2:CA2"/>
    <mergeCell ref="CB2:CM3"/>
    <mergeCell ref="CN2:CT3"/>
    <mergeCell ref="CU2:CX3"/>
    <mergeCell ref="A3:A4"/>
    <mergeCell ref="B3:B4"/>
    <mergeCell ref="C3:C4"/>
    <mergeCell ref="D3:D4"/>
    <mergeCell ref="E3:E4"/>
    <mergeCell ref="F3:F4"/>
    <mergeCell ref="G3:G4"/>
    <mergeCell ref="H3:H4"/>
  </mergeCells>
  <conditionalFormatting sqref="CS5">
    <cfRule type="cellIs" dxfId="28" priority="1" operator="greaterThanOrEqual">
      <formula>12</formula>
    </cfRule>
  </conditionalFormatting>
  <conditionalFormatting sqref="CS5">
    <cfRule type="cellIs" dxfId="27" priority="2" operator="between">
      <formula>9</formula>
      <formula>11</formula>
    </cfRule>
  </conditionalFormatting>
  <conditionalFormatting sqref="CS5">
    <cfRule type="cellIs" dxfId="26" priority="3" operator="lessThanOrEqual">
      <formula>8</formula>
    </cfRule>
  </conditionalFormatting>
  <conditionalFormatting sqref="CT5">
    <cfRule type="cellIs" dxfId="25" priority="4" operator="greaterThanOrEqual">
      <formula>0.81</formula>
    </cfRule>
  </conditionalFormatting>
  <conditionalFormatting sqref="CT5">
    <cfRule type="cellIs" dxfId="24" priority="5" operator="between">
      <formula>0.54</formula>
      <formula>0.8</formula>
    </cfRule>
  </conditionalFormatting>
  <conditionalFormatting sqref="CT5">
    <cfRule type="cellIs" dxfId="23" priority="6" operator="lessThanOrEqual">
      <formula>0.53</formula>
    </cfRule>
  </conditionalFormatting>
  <dataValidations count="2">
    <dataValidation type="list" allowBlank="1" showErrorMessage="1" sqref="BJ5:BV5 AM5:AO5">
      <formula1>$EA$48:$EA$50</formula1>
    </dataValidation>
    <dataValidation type="list" allowBlank="1" showErrorMessage="1" sqref="AP5:BB5 Q5:AJ5 AL5 BW5:CA5">
      <formula1>$EA$48:$EA$49</formula1>
    </dataValidation>
  </dataValidations>
  <hyperlinks>
    <hyperlink ref="F5" r:id="rId1"/>
    <hyperlink ref="I5" r:id="rId2"/>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E70"/>
  <sheetViews>
    <sheetView topLeftCell="A11" zoomScale="20" zoomScaleNormal="20" workbookViewId="0">
      <selection activeCell="P41" sqref="P41"/>
    </sheetView>
  </sheetViews>
  <sheetFormatPr baseColWidth="10" defaultColWidth="14.44140625" defaultRowHeight="207.6" customHeight="1" x14ac:dyDescent="0.35"/>
  <cols>
    <col min="1" max="1" width="42.33203125" style="250" customWidth="1"/>
    <col min="2" max="2" width="46.33203125" style="250" customWidth="1"/>
    <col min="3" max="3" width="97.6640625" style="315" customWidth="1"/>
    <col min="4" max="4" width="102.6640625" style="250" customWidth="1"/>
    <col min="5" max="5" width="118.109375" style="250" customWidth="1"/>
    <col min="6" max="6" width="58.109375" style="250" customWidth="1"/>
    <col min="7" max="7" width="32.109375" style="291" customWidth="1"/>
    <col min="8" max="8" width="33.33203125" style="250" customWidth="1"/>
    <col min="9" max="9" width="26.88671875" style="301" customWidth="1"/>
    <col min="10" max="10" width="42.33203125" style="250" customWidth="1"/>
    <col min="11" max="11" width="26.6640625" style="250" customWidth="1"/>
    <col min="12" max="12" width="20.44140625" style="250" customWidth="1"/>
    <col min="13" max="13" width="22" style="250" customWidth="1"/>
    <col min="14" max="14" width="33.33203125" style="250" customWidth="1"/>
    <col min="15" max="15" width="41.6640625" style="250" customWidth="1"/>
    <col min="16" max="16" width="36.6640625" style="250" customWidth="1"/>
    <col min="17" max="17" width="35.33203125" style="250" customWidth="1"/>
    <col min="18" max="18" width="40" style="250" customWidth="1"/>
    <col min="19" max="19" width="33.88671875" style="250" customWidth="1"/>
    <col min="20" max="20" width="47.6640625" style="250" customWidth="1"/>
    <col min="21" max="21" width="25.5546875" style="250" customWidth="1"/>
    <col min="22" max="22" width="27.6640625" style="250" customWidth="1"/>
    <col min="23" max="23" width="21.109375" style="250" customWidth="1"/>
    <col min="24" max="24" width="23.44140625" style="250" customWidth="1"/>
    <col min="25" max="25" width="26.44140625" style="250" customWidth="1"/>
    <col min="26" max="26" width="29.109375" style="250" customWidth="1"/>
    <col min="27" max="27" width="28.5546875" style="250" customWidth="1"/>
    <col min="28" max="28" width="40.6640625" style="250" customWidth="1"/>
    <col min="29" max="29" width="11.44140625" style="250" customWidth="1"/>
    <col min="30" max="30" width="14.33203125" style="250" customWidth="1"/>
    <col min="31" max="31" width="11.44140625" style="250" customWidth="1"/>
    <col min="32" max="16384" width="14.44140625" style="250"/>
  </cols>
  <sheetData>
    <row r="1" spans="1:31" ht="119.4" hidden="1" customHeight="1" x14ac:dyDescent="0.35">
      <c r="A1" s="437" t="s">
        <v>827</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9"/>
    </row>
    <row r="2" spans="1:31" ht="207.6" customHeight="1" x14ac:dyDescent="0.35">
      <c r="A2" s="440" t="s">
        <v>828</v>
      </c>
      <c r="B2" s="440" t="s">
        <v>829</v>
      </c>
      <c r="C2" s="440" t="s">
        <v>28</v>
      </c>
      <c r="D2" s="440" t="s">
        <v>830</v>
      </c>
      <c r="E2" s="440" t="s">
        <v>831</v>
      </c>
      <c r="F2" s="440" t="s">
        <v>832</v>
      </c>
      <c r="G2" s="444" t="s">
        <v>833</v>
      </c>
      <c r="H2" s="440" t="s">
        <v>834</v>
      </c>
      <c r="I2" s="446" t="s">
        <v>835</v>
      </c>
      <c r="J2" s="440" t="s">
        <v>836</v>
      </c>
      <c r="K2" s="451" t="s">
        <v>837</v>
      </c>
      <c r="L2" s="438"/>
      <c r="M2" s="438"/>
      <c r="N2" s="438"/>
      <c r="O2" s="438"/>
      <c r="P2" s="438"/>
      <c r="Q2" s="438"/>
      <c r="R2" s="438"/>
      <c r="S2" s="438"/>
      <c r="T2" s="439"/>
      <c r="U2" s="440" t="s">
        <v>838</v>
      </c>
      <c r="V2" s="440" t="s">
        <v>839</v>
      </c>
      <c r="W2" s="451" t="s">
        <v>840</v>
      </c>
      <c r="X2" s="438"/>
      <c r="Y2" s="439"/>
      <c r="Z2" s="449" t="s">
        <v>841</v>
      </c>
      <c r="AA2" s="449" t="s">
        <v>842</v>
      </c>
      <c r="AB2" s="449" t="s">
        <v>843</v>
      </c>
      <c r="AC2" s="448" t="s">
        <v>844</v>
      </c>
      <c r="AD2" s="438"/>
      <c r="AE2" s="439"/>
    </row>
    <row r="3" spans="1:31" ht="175.95" customHeight="1" x14ac:dyDescent="0.35">
      <c r="A3" s="441"/>
      <c r="B3" s="442"/>
      <c r="C3" s="442"/>
      <c r="D3" s="442"/>
      <c r="E3" s="443"/>
      <c r="F3" s="443"/>
      <c r="G3" s="445"/>
      <c r="H3" s="443"/>
      <c r="I3" s="447"/>
      <c r="J3" s="443"/>
      <c r="K3" s="333" t="s">
        <v>845</v>
      </c>
      <c r="L3" s="333" t="s">
        <v>846</v>
      </c>
      <c r="M3" s="333" t="s">
        <v>847</v>
      </c>
      <c r="N3" s="333" t="s">
        <v>848</v>
      </c>
      <c r="O3" s="333" t="s">
        <v>849</v>
      </c>
      <c r="P3" s="333" t="s">
        <v>850</v>
      </c>
      <c r="Q3" s="333" t="s">
        <v>851</v>
      </c>
      <c r="R3" s="333" t="s">
        <v>852</v>
      </c>
      <c r="S3" s="333" t="s">
        <v>853</v>
      </c>
      <c r="T3" s="352" t="s">
        <v>854</v>
      </c>
      <c r="U3" s="443"/>
      <c r="V3" s="441"/>
      <c r="W3" s="251" t="s">
        <v>855</v>
      </c>
      <c r="X3" s="251" t="s">
        <v>856</v>
      </c>
      <c r="Y3" s="251" t="s">
        <v>857</v>
      </c>
      <c r="Z3" s="450"/>
      <c r="AA3" s="450"/>
      <c r="AB3" s="450"/>
      <c r="AC3" s="252" t="s">
        <v>858</v>
      </c>
      <c r="AD3" s="253" t="s">
        <v>859</v>
      </c>
      <c r="AE3" s="254" t="s">
        <v>860</v>
      </c>
    </row>
    <row r="4" spans="1:31" ht="66" customHeight="1" x14ac:dyDescent="0.35">
      <c r="A4" s="452" t="s">
        <v>861</v>
      </c>
      <c r="B4" s="455" t="s">
        <v>862</v>
      </c>
      <c r="C4" s="474" t="s">
        <v>61</v>
      </c>
      <c r="D4" s="477" t="s">
        <v>1244</v>
      </c>
      <c r="E4" s="312" t="s">
        <v>1251</v>
      </c>
      <c r="F4" s="334" t="s">
        <v>876</v>
      </c>
      <c r="G4" s="350">
        <v>2022</v>
      </c>
      <c r="H4" s="334">
        <v>3</v>
      </c>
      <c r="I4" s="296">
        <v>0</v>
      </c>
      <c r="J4" s="334" t="s">
        <v>1203</v>
      </c>
      <c r="K4" s="271">
        <v>1</v>
      </c>
      <c r="L4" s="271">
        <v>1</v>
      </c>
      <c r="M4" s="271">
        <v>1</v>
      </c>
      <c r="N4" s="271">
        <v>1</v>
      </c>
      <c r="O4" s="271">
        <v>1</v>
      </c>
      <c r="P4" s="271">
        <v>1</v>
      </c>
      <c r="Q4" s="271">
        <v>0</v>
      </c>
      <c r="R4" s="271">
        <v>1</v>
      </c>
      <c r="S4" s="271">
        <v>1</v>
      </c>
      <c r="T4" s="271">
        <v>1</v>
      </c>
      <c r="U4" s="271">
        <f t="shared" ref="U4:U31" si="0">SUM(K4:T4)</f>
        <v>9</v>
      </c>
      <c r="V4" s="270">
        <f t="shared" ref="V4:V57" si="1">(+T4+S4+R4+Q4+P4+O4+N4+M4+L4+K4)/10</f>
        <v>0.9</v>
      </c>
      <c r="W4" s="258">
        <v>1</v>
      </c>
      <c r="X4" s="258">
        <v>1</v>
      </c>
      <c r="Y4" s="272">
        <f t="shared" ref="Y4:Y57" si="2">X4/W4</f>
        <v>1</v>
      </c>
      <c r="Z4" s="470">
        <f>AVERAGE(Y4:Y19)</f>
        <v>1</v>
      </c>
      <c r="AA4" s="470">
        <f>AVERAGE(Z4:Z28)</f>
        <v>1</v>
      </c>
      <c r="AB4" s="480">
        <f>AVERAGE(AA4:AA57)</f>
        <v>0.81666666666666676</v>
      </c>
      <c r="AC4" s="259"/>
      <c r="AD4" s="259"/>
      <c r="AE4" s="259"/>
    </row>
    <row r="5" spans="1:31" ht="63" hidden="1" customHeight="1" x14ac:dyDescent="0.35">
      <c r="A5" s="453"/>
      <c r="B5" s="455"/>
      <c r="C5" s="475"/>
      <c r="D5" s="478"/>
      <c r="E5" s="312" t="s">
        <v>1245</v>
      </c>
      <c r="F5" s="334"/>
      <c r="G5" s="350"/>
      <c r="H5" s="334"/>
      <c r="I5" s="296"/>
      <c r="J5" s="334"/>
      <c r="K5" s="271"/>
      <c r="L5" s="271"/>
      <c r="M5" s="271"/>
      <c r="N5" s="271"/>
      <c r="O5" s="271"/>
      <c r="P5" s="271"/>
      <c r="Q5" s="271"/>
      <c r="R5" s="271"/>
      <c r="S5" s="271"/>
      <c r="T5" s="271"/>
      <c r="U5" s="271"/>
      <c r="V5" s="270"/>
      <c r="W5" s="258">
        <v>1</v>
      </c>
      <c r="X5" s="258">
        <v>1</v>
      </c>
      <c r="Y5" s="272">
        <f t="shared" si="2"/>
        <v>1</v>
      </c>
      <c r="Z5" s="471"/>
      <c r="AA5" s="471"/>
      <c r="AB5" s="480"/>
      <c r="AC5" s="259"/>
      <c r="AD5" s="259"/>
      <c r="AE5" s="259"/>
    </row>
    <row r="6" spans="1:31" ht="58.95" hidden="1" customHeight="1" x14ac:dyDescent="0.35">
      <c r="A6" s="453"/>
      <c r="B6" s="455"/>
      <c r="C6" s="475"/>
      <c r="D6" s="478"/>
      <c r="E6" s="312" t="s">
        <v>1246</v>
      </c>
      <c r="F6" s="334"/>
      <c r="G6" s="350"/>
      <c r="H6" s="334"/>
      <c r="I6" s="296"/>
      <c r="J6" s="334"/>
      <c r="K6" s="271"/>
      <c r="L6" s="271"/>
      <c r="M6" s="271"/>
      <c r="N6" s="271"/>
      <c r="O6" s="271"/>
      <c r="P6" s="271"/>
      <c r="Q6" s="271"/>
      <c r="R6" s="271"/>
      <c r="S6" s="271"/>
      <c r="T6" s="271"/>
      <c r="U6" s="271"/>
      <c r="V6" s="270"/>
      <c r="W6" s="258">
        <v>1</v>
      </c>
      <c r="X6" s="258">
        <v>1</v>
      </c>
      <c r="Y6" s="272">
        <f t="shared" si="2"/>
        <v>1</v>
      </c>
      <c r="Z6" s="471"/>
      <c r="AA6" s="471"/>
      <c r="AB6" s="480"/>
      <c r="AC6" s="259"/>
      <c r="AD6" s="259"/>
      <c r="AE6" s="259"/>
    </row>
    <row r="7" spans="1:31" ht="51" hidden="1" customHeight="1" x14ac:dyDescent="0.35">
      <c r="A7" s="453"/>
      <c r="B7" s="455"/>
      <c r="C7" s="475"/>
      <c r="D7" s="478"/>
      <c r="E7" s="312" t="s">
        <v>1247</v>
      </c>
      <c r="F7" s="334"/>
      <c r="G7" s="350"/>
      <c r="H7" s="334"/>
      <c r="I7" s="296"/>
      <c r="J7" s="334"/>
      <c r="K7" s="271"/>
      <c r="L7" s="271"/>
      <c r="M7" s="271"/>
      <c r="N7" s="271"/>
      <c r="O7" s="271"/>
      <c r="P7" s="271"/>
      <c r="Q7" s="271"/>
      <c r="R7" s="271"/>
      <c r="S7" s="271"/>
      <c r="T7" s="271"/>
      <c r="U7" s="271"/>
      <c r="V7" s="270"/>
      <c r="W7" s="258">
        <v>1</v>
      </c>
      <c r="X7" s="258">
        <v>1</v>
      </c>
      <c r="Y7" s="272">
        <f t="shared" si="2"/>
        <v>1</v>
      </c>
      <c r="Z7" s="471"/>
      <c r="AA7" s="471"/>
      <c r="AB7" s="480"/>
      <c r="AC7" s="259"/>
      <c r="AD7" s="259"/>
      <c r="AE7" s="259"/>
    </row>
    <row r="8" spans="1:31" ht="75" hidden="1" customHeight="1" x14ac:dyDescent="0.35">
      <c r="A8" s="453"/>
      <c r="B8" s="455"/>
      <c r="C8" s="475"/>
      <c r="D8" s="478"/>
      <c r="E8" s="312" t="s">
        <v>1248</v>
      </c>
      <c r="F8" s="334"/>
      <c r="G8" s="350"/>
      <c r="H8" s="334"/>
      <c r="I8" s="296"/>
      <c r="J8" s="334"/>
      <c r="K8" s="271"/>
      <c r="L8" s="271"/>
      <c r="M8" s="271"/>
      <c r="N8" s="271"/>
      <c r="O8" s="271"/>
      <c r="P8" s="271"/>
      <c r="Q8" s="271"/>
      <c r="R8" s="271"/>
      <c r="S8" s="271"/>
      <c r="T8" s="271"/>
      <c r="U8" s="271"/>
      <c r="V8" s="270"/>
      <c r="W8" s="258">
        <v>1</v>
      </c>
      <c r="X8" s="258">
        <v>1</v>
      </c>
      <c r="Y8" s="272">
        <f t="shared" si="2"/>
        <v>1</v>
      </c>
      <c r="Z8" s="471"/>
      <c r="AA8" s="471"/>
      <c r="AB8" s="480"/>
      <c r="AC8" s="259"/>
      <c r="AD8" s="259"/>
      <c r="AE8" s="259"/>
    </row>
    <row r="9" spans="1:31" ht="75" hidden="1" customHeight="1" x14ac:dyDescent="0.35">
      <c r="A9" s="453"/>
      <c r="B9" s="455"/>
      <c r="C9" s="475"/>
      <c r="D9" s="478"/>
      <c r="E9" s="312" t="s">
        <v>1249</v>
      </c>
      <c r="F9" s="334"/>
      <c r="G9" s="350"/>
      <c r="H9" s="334"/>
      <c r="I9" s="296"/>
      <c r="J9" s="334"/>
      <c r="K9" s="271"/>
      <c r="L9" s="271"/>
      <c r="M9" s="271"/>
      <c r="N9" s="271"/>
      <c r="O9" s="271"/>
      <c r="P9" s="271"/>
      <c r="Q9" s="271"/>
      <c r="R9" s="271"/>
      <c r="S9" s="271"/>
      <c r="T9" s="271"/>
      <c r="U9" s="271"/>
      <c r="V9" s="270"/>
      <c r="W9" s="258">
        <v>1</v>
      </c>
      <c r="X9" s="258">
        <v>1</v>
      </c>
      <c r="Y9" s="272">
        <f t="shared" si="2"/>
        <v>1</v>
      </c>
      <c r="Z9" s="471"/>
      <c r="AA9" s="471"/>
      <c r="AB9" s="480"/>
      <c r="AC9" s="259"/>
      <c r="AD9" s="259"/>
      <c r="AE9" s="259"/>
    </row>
    <row r="10" spans="1:31" ht="109.95" hidden="1" customHeight="1" x14ac:dyDescent="0.35">
      <c r="A10" s="453"/>
      <c r="B10" s="455"/>
      <c r="C10" s="476"/>
      <c r="D10" s="479"/>
      <c r="E10" s="312" t="s">
        <v>1250</v>
      </c>
      <c r="F10" s="334"/>
      <c r="G10" s="350"/>
      <c r="H10" s="334"/>
      <c r="I10" s="296"/>
      <c r="J10" s="334"/>
      <c r="K10" s="271"/>
      <c r="L10" s="271"/>
      <c r="M10" s="271"/>
      <c r="N10" s="271"/>
      <c r="O10" s="271"/>
      <c r="P10" s="271"/>
      <c r="Q10" s="271"/>
      <c r="R10" s="271"/>
      <c r="S10" s="271"/>
      <c r="T10" s="271"/>
      <c r="U10" s="271"/>
      <c r="V10" s="270"/>
      <c r="W10" s="258">
        <v>1</v>
      </c>
      <c r="X10" s="258">
        <v>1</v>
      </c>
      <c r="Y10" s="272">
        <f t="shared" si="2"/>
        <v>1</v>
      </c>
      <c r="Z10" s="471"/>
      <c r="AA10" s="471"/>
      <c r="AB10" s="480"/>
      <c r="AC10" s="259"/>
      <c r="AD10" s="259"/>
      <c r="AE10" s="259"/>
    </row>
    <row r="11" spans="1:31" ht="52.2" x14ac:dyDescent="0.35">
      <c r="A11" s="453"/>
      <c r="B11" s="455"/>
      <c r="C11" s="468" t="s">
        <v>74</v>
      </c>
      <c r="D11" s="239" t="s">
        <v>863</v>
      </c>
      <c r="E11" s="244" t="s">
        <v>864</v>
      </c>
      <c r="F11" s="242" t="s">
        <v>865</v>
      </c>
      <c r="G11" s="238" t="s">
        <v>866</v>
      </c>
      <c r="H11" s="353">
        <v>17</v>
      </c>
      <c r="I11" s="354">
        <v>0</v>
      </c>
      <c r="J11" s="353" t="s">
        <v>867</v>
      </c>
      <c r="K11" s="255">
        <v>1</v>
      </c>
      <c r="L11" s="256">
        <v>1</v>
      </c>
      <c r="M11" s="256">
        <v>1</v>
      </c>
      <c r="N11" s="256">
        <v>0</v>
      </c>
      <c r="O11" s="256">
        <v>0</v>
      </c>
      <c r="P11" s="256">
        <v>1</v>
      </c>
      <c r="Q11" s="256">
        <v>0</v>
      </c>
      <c r="R11" s="256">
        <v>0</v>
      </c>
      <c r="S11" s="256">
        <v>1</v>
      </c>
      <c r="T11" s="256">
        <v>1</v>
      </c>
      <c r="U11" s="256">
        <f t="shared" si="0"/>
        <v>6</v>
      </c>
      <c r="V11" s="257">
        <f t="shared" si="1"/>
        <v>0.6</v>
      </c>
      <c r="W11" s="258">
        <v>1</v>
      </c>
      <c r="X11" s="258">
        <v>1</v>
      </c>
      <c r="Y11" s="272">
        <f t="shared" si="2"/>
        <v>1</v>
      </c>
      <c r="Z11" s="471"/>
      <c r="AA11" s="471"/>
      <c r="AB11" s="480"/>
      <c r="AC11" s="259"/>
      <c r="AD11" s="259"/>
      <c r="AE11" s="259"/>
    </row>
    <row r="12" spans="1:31" ht="52.2" x14ac:dyDescent="0.35">
      <c r="A12" s="453"/>
      <c r="B12" s="455"/>
      <c r="C12" s="468"/>
      <c r="D12" s="239" t="s">
        <v>868</v>
      </c>
      <c r="E12" s="244" t="s">
        <v>869</v>
      </c>
      <c r="F12" s="242" t="s">
        <v>865</v>
      </c>
      <c r="G12" s="238" t="s">
        <v>870</v>
      </c>
      <c r="H12" s="236">
        <v>11</v>
      </c>
      <c r="I12" s="295">
        <v>0</v>
      </c>
      <c r="J12" s="236" t="s">
        <v>867</v>
      </c>
      <c r="K12" s="255">
        <v>1</v>
      </c>
      <c r="L12" s="256">
        <v>1</v>
      </c>
      <c r="M12" s="256">
        <v>1</v>
      </c>
      <c r="N12" s="256">
        <v>0</v>
      </c>
      <c r="O12" s="256">
        <v>0</v>
      </c>
      <c r="P12" s="256">
        <v>1</v>
      </c>
      <c r="Q12" s="256">
        <v>0</v>
      </c>
      <c r="R12" s="256">
        <v>0</v>
      </c>
      <c r="S12" s="256">
        <v>1</v>
      </c>
      <c r="T12" s="256">
        <v>1</v>
      </c>
      <c r="U12" s="256">
        <f t="shared" si="0"/>
        <v>6</v>
      </c>
      <c r="V12" s="257">
        <f t="shared" si="1"/>
        <v>0.6</v>
      </c>
      <c r="W12" s="258">
        <v>1</v>
      </c>
      <c r="X12" s="258">
        <v>1</v>
      </c>
      <c r="Y12" s="272">
        <f t="shared" si="2"/>
        <v>1</v>
      </c>
      <c r="Z12" s="471"/>
      <c r="AA12" s="471"/>
      <c r="AB12" s="480"/>
      <c r="AC12" s="259"/>
      <c r="AD12" s="259"/>
      <c r="AE12" s="259"/>
    </row>
    <row r="13" spans="1:31" ht="34.799999999999997" x14ac:dyDescent="0.35">
      <c r="A13" s="453"/>
      <c r="B13" s="455"/>
      <c r="C13" s="468"/>
      <c r="D13" s="239" t="s">
        <v>871</v>
      </c>
      <c r="E13" s="244" t="s">
        <v>872</v>
      </c>
      <c r="F13" s="242" t="s">
        <v>865</v>
      </c>
      <c r="G13" s="238" t="s">
        <v>873</v>
      </c>
      <c r="H13" s="236">
        <v>15</v>
      </c>
      <c r="I13" s="295"/>
      <c r="J13" s="236" t="s">
        <v>867</v>
      </c>
      <c r="K13" s="255">
        <v>1</v>
      </c>
      <c r="L13" s="256">
        <v>1</v>
      </c>
      <c r="M13" s="256">
        <v>1</v>
      </c>
      <c r="N13" s="256">
        <v>0</v>
      </c>
      <c r="O13" s="256">
        <v>0</v>
      </c>
      <c r="P13" s="256">
        <v>1</v>
      </c>
      <c r="Q13" s="256">
        <v>0</v>
      </c>
      <c r="R13" s="256">
        <v>0</v>
      </c>
      <c r="S13" s="256">
        <v>1</v>
      </c>
      <c r="T13" s="256">
        <v>1</v>
      </c>
      <c r="U13" s="256">
        <f t="shared" si="0"/>
        <v>6</v>
      </c>
      <c r="V13" s="257">
        <f t="shared" si="1"/>
        <v>0.6</v>
      </c>
      <c r="W13" s="258">
        <v>1</v>
      </c>
      <c r="X13" s="258">
        <v>1</v>
      </c>
      <c r="Y13" s="272">
        <f t="shared" si="2"/>
        <v>1</v>
      </c>
      <c r="Z13" s="471"/>
      <c r="AA13" s="471"/>
      <c r="AB13" s="480"/>
      <c r="AC13" s="259"/>
      <c r="AD13" s="259"/>
      <c r="AE13" s="259"/>
    </row>
    <row r="14" spans="1:31" ht="34.799999999999997" x14ac:dyDescent="0.35">
      <c r="A14" s="453"/>
      <c r="B14" s="455"/>
      <c r="C14" s="468"/>
      <c r="D14" s="239" t="s">
        <v>874</v>
      </c>
      <c r="E14" s="244" t="s">
        <v>875</v>
      </c>
      <c r="F14" s="237" t="s">
        <v>876</v>
      </c>
      <c r="G14" s="238" t="s">
        <v>877</v>
      </c>
      <c r="H14" s="236">
        <v>3</v>
      </c>
      <c r="I14" s="295">
        <v>0</v>
      </c>
      <c r="J14" s="236" t="s">
        <v>867</v>
      </c>
      <c r="K14" s="255">
        <v>1</v>
      </c>
      <c r="L14" s="256">
        <v>0</v>
      </c>
      <c r="M14" s="256">
        <v>0</v>
      </c>
      <c r="N14" s="256">
        <v>0</v>
      </c>
      <c r="O14" s="256">
        <v>0</v>
      </c>
      <c r="P14" s="256">
        <v>1</v>
      </c>
      <c r="Q14" s="256">
        <v>0</v>
      </c>
      <c r="R14" s="256">
        <v>0</v>
      </c>
      <c r="S14" s="256">
        <v>0</v>
      </c>
      <c r="T14" s="256">
        <v>0</v>
      </c>
      <c r="U14" s="256">
        <f t="shared" si="0"/>
        <v>2</v>
      </c>
      <c r="V14" s="257">
        <f t="shared" si="1"/>
        <v>0.2</v>
      </c>
      <c r="W14" s="258">
        <v>1</v>
      </c>
      <c r="X14" s="258">
        <v>1</v>
      </c>
      <c r="Y14" s="272">
        <f t="shared" si="2"/>
        <v>1</v>
      </c>
      <c r="Z14" s="471"/>
      <c r="AA14" s="471"/>
      <c r="AB14" s="480"/>
      <c r="AC14" s="259"/>
      <c r="AD14" s="259"/>
      <c r="AE14" s="259"/>
    </row>
    <row r="15" spans="1:31" ht="34.799999999999997" x14ac:dyDescent="0.35">
      <c r="A15" s="453"/>
      <c r="B15" s="455"/>
      <c r="C15" s="468"/>
      <c r="D15" s="239" t="s">
        <v>878</v>
      </c>
      <c r="E15" s="245" t="s">
        <v>879</v>
      </c>
      <c r="F15" s="242" t="s">
        <v>865</v>
      </c>
      <c r="G15" s="243" t="s">
        <v>880</v>
      </c>
      <c r="H15" s="242">
        <v>13</v>
      </c>
      <c r="I15" s="296">
        <v>0</v>
      </c>
      <c r="J15" s="242" t="s">
        <v>867</v>
      </c>
      <c r="K15" s="255">
        <v>1</v>
      </c>
      <c r="L15" s="256">
        <v>1</v>
      </c>
      <c r="M15" s="256">
        <v>1</v>
      </c>
      <c r="N15" s="256">
        <v>1</v>
      </c>
      <c r="O15" s="256">
        <v>1</v>
      </c>
      <c r="P15" s="256">
        <v>1</v>
      </c>
      <c r="Q15" s="256">
        <v>0</v>
      </c>
      <c r="R15" s="256">
        <v>1</v>
      </c>
      <c r="S15" s="256">
        <v>1</v>
      </c>
      <c r="T15" s="256">
        <v>1</v>
      </c>
      <c r="U15" s="256">
        <f t="shared" si="0"/>
        <v>9</v>
      </c>
      <c r="V15" s="257">
        <f t="shared" si="1"/>
        <v>0.9</v>
      </c>
      <c r="W15" s="258">
        <v>1</v>
      </c>
      <c r="X15" s="258">
        <v>1</v>
      </c>
      <c r="Y15" s="272">
        <f t="shared" si="2"/>
        <v>1</v>
      </c>
      <c r="Z15" s="471"/>
      <c r="AA15" s="471"/>
      <c r="AB15" s="480"/>
      <c r="AC15" s="259"/>
      <c r="AD15" s="259"/>
      <c r="AE15" s="259"/>
    </row>
    <row r="16" spans="1:31" ht="95.4" customHeight="1" x14ac:dyDescent="0.35">
      <c r="A16" s="454"/>
      <c r="B16" s="455"/>
      <c r="C16" s="469" t="s">
        <v>881</v>
      </c>
      <c r="D16" s="246" t="s">
        <v>882</v>
      </c>
      <c r="E16" s="260" t="s">
        <v>883</v>
      </c>
      <c r="F16" s="261" t="s">
        <v>884</v>
      </c>
      <c r="G16" s="262" t="s">
        <v>885</v>
      </c>
      <c r="H16" s="261">
        <v>56</v>
      </c>
      <c r="I16" s="297">
        <v>20000000</v>
      </c>
      <c r="J16" s="261" t="s">
        <v>886</v>
      </c>
      <c r="K16" s="255">
        <v>1</v>
      </c>
      <c r="L16" s="256">
        <v>0</v>
      </c>
      <c r="M16" s="256">
        <v>1</v>
      </c>
      <c r="N16" s="256">
        <v>0</v>
      </c>
      <c r="O16" s="256">
        <v>1</v>
      </c>
      <c r="P16" s="256">
        <v>0</v>
      </c>
      <c r="Q16" s="256">
        <v>0</v>
      </c>
      <c r="R16" s="256">
        <v>0</v>
      </c>
      <c r="S16" s="256">
        <v>0</v>
      </c>
      <c r="T16" s="256">
        <v>0</v>
      </c>
      <c r="U16" s="256">
        <f t="shared" si="0"/>
        <v>3</v>
      </c>
      <c r="V16" s="257">
        <f t="shared" si="1"/>
        <v>0.3</v>
      </c>
      <c r="W16" s="263">
        <v>1</v>
      </c>
      <c r="X16" s="263">
        <v>1</v>
      </c>
      <c r="Y16" s="272">
        <f t="shared" si="2"/>
        <v>1</v>
      </c>
      <c r="Z16" s="471"/>
      <c r="AA16" s="471"/>
      <c r="AB16" s="480"/>
      <c r="AC16" s="259"/>
      <c r="AD16" s="259"/>
      <c r="AE16" s="259"/>
    </row>
    <row r="17" spans="1:31" ht="116.4" customHeight="1" x14ac:dyDescent="0.35">
      <c r="A17" s="454"/>
      <c r="B17" s="455"/>
      <c r="C17" s="469"/>
      <c r="D17" s="247" t="s">
        <v>887</v>
      </c>
      <c r="E17" s="264" t="s">
        <v>888</v>
      </c>
      <c r="F17" s="265" t="s">
        <v>889</v>
      </c>
      <c r="G17" s="266" t="s">
        <v>890</v>
      </c>
      <c r="H17" s="265">
        <v>17</v>
      </c>
      <c r="I17" s="298">
        <v>200000000</v>
      </c>
      <c r="J17" s="265" t="s">
        <v>891</v>
      </c>
      <c r="K17" s="267">
        <v>1</v>
      </c>
      <c r="L17" s="268">
        <v>0</v>
      </c>
      <c r="M17" s="268">
        <v>1</v>
      </c>
      <c r="N17" s="268">
        <v>0</v>
      </c>
      <c r="O17" s="268">
        <v>0</v>
      </c>
      <c r="P17" s="268">
        <v>1</v>
      </c>
      <c r="Q17" s="268">
        <v>0</v>
      </c>
      <c r="R17" s="268">
        <v>1</v>
      </c>
      <c r="S17" s="268">
        <v>0</v>
      </c>
      <c r="T17" s="268">
        <v>0</v>
      </c>
      <c r="U17" s="268">
        <f t="shared" si="0"/>
        <v>4</v>
      </c>
      <c r="V17" s="257">
        <f t="shared" si="1"/>
        <v>0.4</v>
      </c>
      <c r="W17" s="269">
        <v>1</v>
      </c>
      <c r="X17" s="269">
        <v>1</v>
      </c>
      <c r="Y17" s="308">
        <f t="shared" si="2"/>
        <v>1</v>
      </c>
      <c r="Z17" s="471"/>
      <c r="AA17" s="471"/>
      <c r="AB17" s="480"/>
      <c r="AC17" s="259"/>
      <c r="AD17" s="259"/>
      <c r="AE17" s="259"/>
    </row>
    <row r="18" spans="1:31" ht="159" customHeight="1" x14ac:dyDescent="0.35">
      <c r="A18" s="454"/>
      <c r="B18" s="455"/>
      <c r="C18" s="469"/>
      <c r="D18" s="248" t="s">
        <v>892</v>
      </c>
      <c r="E18" s="237" t="s">
        <v>893</v>
      </c>
      <c r="F18" s="236" t="s">
        <v>889</v>
      </c>
      <c r="G18" s="238" t="s">
        <v>894</v>
      </c>
      <c r="H18" s="236">
        <v>33</v>
      </c>
      <c r="I18" s="295">
        <v>99931832</v>
      </c>
      <c r="J18" s="236" t="s">
        <v>895</v>
      </c>
      <c r="K18" s="271">
        <v>1</v>
      </c>
      <c r="L18" s="271">
        <v>0</v>
      </c>
      <c r="M18" s="271">
        <v>1</v>
      </c>
      <c r="N18" s="271">
        <v>0</v>
      </c>
      <c r="O18" s="271">
        <v>1</v>
      </c>
      <c r="P18" s="271">
        <v>1</v>
      </c>
      <c r="Q18" s="271">
        <v>0</v>
      </c>
      <c r="R18" s="271">
        <v>1</v>
      </c>
      <c r="S18" s="271">
        <v>0</v>
      </c>
      <c r="T18" s="271">
        <v>0</v>
      </c>
      <c r="U18" s="271">
        <f t="shared" si="0"/>
        <v>5</v>
      </c>
      <c r="V18" s="257">
        <f t="shared" si="1"/>
        <v>0.5</v>
      </c>
      <c r="W18" s="269">
        <v>1</v>
      </c>
      <c r="X18" s="269">
        <v>1</v>
      </c>
      <c r="Y18" s="308">
        <f t="shared" si="2"/>
        <v>1</v>
      </c>
      <c r="Z18" s="471"/>
      <c r="AA18" s="471"/>
      <c r="AB18" s="480"/>
      <c r="AC18" s="259"/>
      <c r="AD18" s="259"/>
      <c r="AE18" s="259"/>
    </row>
    <row r="19" spans="1:31" ht="100.2" customHeight="1" x14ac:dyDescent="0.35">
      <c r="A19" s="454"/>
      <c r="B19" s="455"/>
      <c r="C19" s="355" t="s">
        <v>557</v>
      </c>
      <c r="D19" s="356" t="s">
        <v>896</v>
      </c>
      <c r="E19" s="344" t="s">
        <v>1204</v>
      </c>
      <c r="F19" s="335" t="s">
        <v>889</v>
      </c>
      <c r="G19" s="345">
        <v>2022</v>
      </c>
      <c r="H19" s="357">
        <v>2</v>
      </c>
      <c r="I19" s="346">
        <v>200000</v>
      </c>
      <c r="J19" s="347" t="s">
        <v>1205</v>
      </c>
      <c r="K19" s="348">
        <v>1</v>
      </c>
      <c r="L19" s="349">
        <v>0</v>
      </c>
      <c r="M19" s="349">
        <v>1</v>
      </c>
      <c r="N19" s="349">
        <v>0</v>
      </c>
      <c r="O19" s="349">
        <v>1</v>
      </c>
      <c r="P19" s="349">
        <v>1</v>
      </c>
      <c r="Q19" s="349">
        <v>0</v>
      </c>
      <c r="R19" s="349">
        <v>0</v>
      </c>
      <c r="S19" s="349">
        <v>1</v>
      </c>
      <c r="T19" s="349">
        <v>0</v>
      </c>
      <c r="U19" s="256">
        <v>1</v>
      </c>
      <c r="V19" s="272">
        <f t="shared" si="1"/>
        <v>0.5</v>
      </c>
      <c r="W19" s="269">
        <v>1</v>
      </c>
      <c r="X19" s="269">
        <v>1</v>
      </c>
      <c r="Y19" s="308">
        <f t="shared" si="2"/>
        <v>1</v>
      </c>
      <c r="Z19" s="471"/>
      <c r="AA19" s="471"/>
      <c r="AB19" s="480"/>
      <c r="AC19" s="259"/>
      <c r="AD19" s="259"/>
      <c r="AE19" s="259"/>
    </row>
    <row r="20" spans="1:31" ht="135.6" customHeight="1" x14ac:dyDescent="0.35">
      <c r="A20" s="454"/>
      <c r="B20" s="455"/>
      <c r="C20" s="239" t="s">
        <v>572</v>
      </c>
      <c r="D20" s="323" t="s">
        <v>897</v>
      </c>
      <c r="E20" s="312" t="s">
        <v>1206</v>
      </c>
      <c r="F20" s="334" t="s">
        <v>889</v>
      </c>
      <c r="G20" s="350" t="s">
        <v>923</v>
      </c>
      <c r="H20" s="334">
        <v>2</v>
      </c>
      <c r="I20" s="296">
        <v>200000</v>
      </c>
      <c r="J20" s="334" t="s">
        <v>1207</v>
      </c>
      <c r="K20" s="348">
        <v>1</v>
      </c>
      <c r="L20" s="349">
        <v>0</v>
      </c>
      <c r="M20" s="349">
        <v>0</v>
      </c>
      <c r="N20" s="349">
        <v>0</v>
      </c>
      <c r="O20" s="349">
        <v>0</v>
      </c>
      <c r="P20" s="349">
        <v>0</v>
      </c>
      <c r="Q20" s="349">
        <v>0</v>
      </c>
      <c r="R20" s="349">
        <v>0</v>
      </c>
      <c r="S20" s="349">
        <v>0</v>
      </c>
      <c r="T20" s="349">
        <v>0</v>
      </c>
      <c r="U20" s="256">
        <f t="shared" si="0"/>
        <v>1</v>
      </c>
      <c r="V20" s="257">
        <f t="shared" si="1"/>
        <v>0.1</v>
      </c>
      <c r="W20" s="273">
        <v>1</v>
      </c>
      <c r="X20" s="258">
        <v>1</v>
      </c>
      <c r="Y20" s="308">
        <f t="shared" si="2"/>
        <v>1</v>
      </c>
      <c r="Z20" s="471"/>
      <c r="AA20" s="471"/>
      <c r="AB20" s="480"/>
      <c r="AC20" s="259"/>
      <c r="AD20" s="259"/>
      <c r="AE20" s="259"/>
    </row>
    <row r="21" spans="1:31" ht="207.6" customHeight="1" x14ac:dyDescent="0.35">
      <c r="A21" s="454"/>
      <c r="B21" s="455"/>
      <c r="C21" s="309" t="s">
        <v>585</v>
      </c>
      <c r="D21" s="322" t="s">
        <v>898</v>
      </c>
      <c r="E21" s="351" t="s">
        <v>1208</v>
      </c>
      <c r="F21" s="351" t="s">
        <v>1209</v>
      </c>
      <c r="G21" s="345" t="s">
        <v>923</v>
      </c>
      <c r="H21" s="334">
        <v>2</v>
      </c>
      <c r="I21" s="296">
        <v>100000</v>
      </c>
      <c r="J21" s="334" t="s">
        <v>1210</v>
      </c>
      <c r="K21" s="348">
        <v>1</v>
      </c>
      <c r="L21" s="349">
        <v>0</v>
      </c>
      <c r="M21" s="349">
        <v>0</v>
      </c>
      <c r="N21" s="349">
        <v>0</v>
      </c>
      <c r="O21" s="349">
        <v>0</v>
      </c>
      <c r="P21" s="349">
        <v>0</v>
      </c>
      <c r="Q21" s="349">
        <v>0</v>
      </c>
      <c r="R21" s="349">
        <v>0</v>
      </c>
      <c r="S21" s="349">
        <v>0</v>
      </c>
      <c r="T21" s="349">
        <v>0</v>
      </c>
      <c r="U21" s="256">
        <f t="shared" si="0"/>
        <v>1</v>
      </c>
      <c r="V21" s="257">
        <f t="shared" si="1"/>
        <v>0.1</v>
      </c>
      <c r="W21" s="258">
        <v>1</v>
      </c>
      <c r="X21" s="258">
        <v>1</v>
      </c>
      <c r="Y21" s="272">
        <f t="shared" si="2"/>
        <v>1</v>
      </c>
      <c r="Z21" s="471"/>
      <c r="AA21" s="471"/>
      <c r="AB21" s="480"/>
      <c r="AC21" s="259"/>
      <c r="AD21" s="259"/>
      <c r="AE21" s="259"/>
    </row>
    <row r="22" spans="1:31" ht="62.4" customHeight="1" x14ac:dyDescent="0.35">
      <c r="A22" s="454"/>
      <c r="B22" s="455"/>
      <c r="C22" s="468" t="s">
        <v>615</v>
      </c>
      <c r="D22" s="239" t="s">
        <v>899</v>
      </c>
      <c r="E22" s="244" t="s">
        <v>900</v>
      </c>
      <c r="F22" s="237" t="s">
        <v>876</v>
      </c>
      <c r="G22" s="238" t="s">
        <v>901</v>
      </c>
      <c r="H22" s="236">
        <v>2</v>
      </c>
      <c r="I22" s="295">
        <v>0</v>
      </c>
      <c r="J22" s="236" t="s">
        <v>902</v>
      </c>
      <c r="K22" s="255">
        <v>1</v>
      </c>
      <c r="L22" s="255">
        <v>1</v>
      </c>
      <c r="M22" s="255">
        <v>1</v>
      </c>
      <c r="N22" s="255">
        <v>1</v>
      </c>
      <c r="O22" s="255">
        <v>1</v>
      </c>
      <c r="P22" s="255">
        <v>1</v>
      </c>
      <c r="Q22" s="255">
        <v>1</v>
      </c>
      <c r="R22" s="255">
        <v>1</v>
      </c>
      <c r="S22" s="255">
        <v>1</v>
      </c>
      <c r="T22" s="255">
        <v>1</v>
      </c>
      <c r="U22" s="256">
        <f t="shared" si="0"/>
        <v>10</v>
      </c>
      <c r="V22" s="257">
        <f t="shared" si="1"/>
        <v>1</v>
      </c>
      <c r="W22" s="258">
        <v>1</v>
      </c>
      <c r="X22" s="258">
        <v>1</v>
      </c>
      <c r="Y22" s="272">
        <f t="shared" si="2"/>
        <v>1</v>
      </c>
      <c r="Z22" s="471"/>
      <c r="AA22" s="471"/>
      <c r="AB22" s="480"/>
      <c r="AC22" s="259"/>
      <c r="AD22" s="259"/>
      <c r="AE22" s="259"/>
    </row>
    <row r="23" spans="1:31" ht="80.400000000000006" customHeight="1" x14ac:dyDescent="0.35">
      <c r="A23" s="454"/>
      <c r="B23" s="455"/>
      <c r="C23" s="468"/>
      <c r="D23" s="239" t="s">
        <v>903</v>
      </c>
      <c r="E23" s="244" t="s">
        <v>904</v>
      </c>
      <c r="F23" s="237" t="s">
        <v>876</v>
      </c>
      <c r="G23" s="238" t="s">
        <v>905</v>
      </c>
      <c r="H23" s="236">
        <v>2</v>
      </c>
      <c r="I23" s="295">
        <v>0</v>
      </c>
      <c r="J23" s="236" t="s">
        <v>902</v>
      </c>
      <c r="K23" s="255">
        <v>1</v>
      </c>
      <c r="L23" s="255">
        <v>1</v>
      </c>
      <c r="M23" s="255">
        <v>1</v>
      </c>
      <c r="N23" s="255">
        <v>1</v>
      </c>
      <c r="O23" s="255">
        <v>1</v>
      </c>
      <c r="P23" s="255">
        <v>1</v>
      </c>
      <c r="Q23" s="255">
        <v>1</v>
      </c>
      <c r="R23" s="255">
        <v>1</v>
      </c>
      <c r="S23" s="255">
        <v>1</v>
      </c>
      <c r="T23" s="255">
        <v>1</v>
      </c>
      <c r="U23" s="256">
        <f t="shared" si="0"/>
        <v>10</v>
      </c>
      <c r="V23" s="257">
        <f t="shared" si="1"/>
        <v>1</v>
      </c>
      <c r="W23" s="258">
        <v>1</v>
      </c>
      <c r="X23" s="258">
        <v>1</v>
      </c>
      <c r="Y23" s="272">
        <f t="shared" si="2"/>
        <v>1</v>
      </c>
      <c r="Z23" s="471"/>
      <c r="AA23" s="471"/>
      <c r="AB23" s="480"/>
      <c r="AC23" s="259"/>
      <c r="AD23" s="259"/>
      <c r="AE23" s="259"/>
    </row>
    <row r="24" spans="1:31" ht="84" customHeight="1" x14ac:dyDescent="0.35">
      <c r="A24" s="454"/>
      <c r="B24" s="455"/>
      <c r="C24" s="468"/>
      <c r="D24" s="239" t="s">
        <v>906</v>
      </c>
      <c r="E24" s="237" t="s">
        <v>907</v>
      </c>
      <c r="F24" s="237" t="s">
        <v>876</v>
      </c>
      <c r="G24" s="238" t="s">
        <v>908</v>
      </c>
      <c r="H24" s="236">
        <v>3</v>
      </c>
      <c r="I24" s="295">
        <v>0</v>
      </c>
      <c r="J24" s="236" t="s">
        <v>867</v>
      </c>
      <c r="K24" s="255">
        <v>1</v>
      </c>
      <c r="L24" s="255">
        <v>1</v>
      </c>
      <c r="M24" s="255">
        <v>1</v>
      </c>
      <c r="N24" s="255">
        <v>1</v>
      </c>
      <c r="O24" s="255">
        <v>1</v>
      </c>
      <c r="P24" s="255">
        <v>1</v>
      </c>
      <c r="Q24" s="255">
        <v>1</v>
      </c>
      <c r="R24" s="255">
        <v>1</v>
      </c>
      <c r="S24" s="255">
        <v>1</v>
      </c>
      <c r="T24" s="255">
        <v>1</v>
      </c>
      <c r="U24" s="256">
        <f t="shared" si="0"/>
        <v>10</v>
      </c>
      <c r="V24" s="257">
        <f t="shared" si="1"/>
        <v>1</v>
      </c>
      <c r="W24" s="258">
        <v>1</v>
      </c>
      <c r="X24" s="258">
        <v>1</v>
      </c>
      <c r="Y24" s="272">
        <f t="shared" si="2"/>
        <v>1</v>
      </c>
      <c r="Z24" s="471"/>
      <c r="AA24" s="471"/>
      <c r="AB24" s="480"/>
      <c r="AC24" s="259"/>
      <c r="AD24" s="259"/>
      <c r="AE24" s="259"/>
    </row>
    <row r="25" spans="1:31" ht="105.6" customHeight="1" x14ac:dyDescent="0.35">
      <c r="A25" s="454"/>
      <c r="B25" s="455"/>
      <c r="C25" s="468"/>
      <c r="D25" s="239" t="s">
        <v>909</v>
      </c>
      <c r="E25" s="240" t="s">
        <v>910</v>
      </c>
      <c r="F25" s="237" t="s">
        <v>876</v>
      </c>
      <c r="G25" s="274">
        <v>44728</v>
      </c>
      <c r="H25" s="241">
        <v>4</v>
      </c>
      <c r="I25" s="299">
        <v>0</v>
      </c>
      <c r="J25" s="249" t="s">
        <v>911</v>
      </c>
      <c r="K25" s="255">
        <v>1</v>
      </c>
      <c r="L25" s="255">
        <v>1</v>
      </c>
      <c r="M25" s="255">
        <v>1</v>
      </c>
      <c r="N25" s="255">
        <v>1</v>
      </c>
      <c r="O25" s="255">
        <v>1</v>
      </c>
      <c r="P25" s="255">
        <v>1</v>
      </c>
      <c r="Q25" s="255">
        <v>1</v>
      </c>
      <c r="R25" s="255">
        <v>1</v>
      </c>
      <c r="S25" s="255">
        <v>1</v>
      </c>
      <c r="T25" s="255">
        <v>1</v>
      </c>
      <c r="U25" s="256">
        <f t="shared" si="0"/>
        <v>10</v>
      </c>
      <c r="V25" s="257">
        <f t="shared" si="1"/>
        <v>1</v>
      </c>
      <c r="W25" s="258">
        <v>1</v>
      </c>
      <c r="X25" s="258">
        <v>1</v>
      </c>
      <c r="Y25" s="272">
        <f t="shared" si="2"/>
        <v>1</v>
      </c>
      <c r="Z25" s="471"/>
      <c r="AA25" s="471"/>
      <c r="AB25" s="480"/>
      <c r="AC25" s="259"/>
      <c r="AD25" s="259"/>
      <c r="AE25" s="259"/>
    </row>
    <row r="26" spans="1:31" ht="115.2" customHeight="1" x14ac:dyDescent="0.35">
      <c r="A26" s="454"/>
      <c r="B26" s="455"/>
      <c r="C26" s="468"/>
      <c r="D26" s="323" t="s">
        <v>1211</v>
      </c>
      <c r="E26" s="324" t="s">
        <v>1212</v>
      </c>
      <c r="F26" s="325" t="s">
        <v>876</v>
      </c>
      <c r="G26" s="321">
        <v>2022</v>
      </c>
      <c r="H26" s="325">
        <v>3</v>
      </c>
      <c r="I26" s="299">
        <v>100000</v>
      </c>
      <c r="J26" s="324" t="s">
        <v>911</v>
      </c>
      <c r="K26" s="255">
        <v>1</v>
      </c>
      <c r="L26" s="255">
        <v>0</v>
      </c>
      <c r="M26" s="255">
        <v>0</v>
      </c>
      <c r="N26" s="255">
        <v>0</v>
      </c>
      <c r="O26" s="255">
        <v>0</v>
      </c>
      <c r="P26" s="255">
        <v>1</v>
      </c>
      <c r="Q26" s="255">
        <v>0</v>
      </c>
      <c r="R26" s="255">
        <v>0</v>
      </c>
      <c r="S26" s="255">
        <v>0</v>
      </c>
      <c r="T26" s="255">
        <v>0</v>
      </c>
      <c r="U26" s="256">
        <f t="shared" si="0"/>
        <v>2</v>
      </c>
      <c r="V26" s="257">
        <f t="shared" si="1"/>
        <v>0.2</v>
      </c>
      <c r="W26" s="258">
        <v>1</v>
      </c>
      <c r="X26" s="258">
        <v>1</v>
      </c>
      <c r="Y26" s="272">
        <f t="shared" si="2"/>
        <v>1</v>
      </c>
      <c r="Z26" s="471"/>
      <c r="AA26" s="471"/>
      <c r="AB26" s="480"/>
      <c r="AC26" s="259"/>
      <c r="AD26" s="259"/>
      <c r="AE26" s="259"/>
    </row>
    <row r="27" spans="1:31" ht="120" customHeight="1" x14ac:dyDescent="0.35">
      <c r="A27" s="454"/>
      <c r="B27" s="455"/>
      <c r="C27" s="468"/>
      <c r="D27" s="239" t="s">
        <v>912</v>
      </c>
      <c r="E27" s="240" t="s">
        <v>913</v>
      </c>
      <c r="F27" s="292" t="s">
        <v>914</v>
      </c>
      <c r="G27" s="275">
        <v>44721</v>
      </c>
      <c r="H27" s="276">
        <v>60</v>
      </c>
      <c r="I27" s="296">
        <v>0</v>
      </c>
      <c r="J27" s="236" t="s">
        <v>867</v>
      </c>
      <c r="K27" s="255">
        <v>1</v>
      </c>
      <c r="L27" s="255">
        <v>1</v>
      </c>
      <c r="M27" s="255">
        <v>1</v>
      </c>
      <c r="N27" s="255">
        <v>1</v>
      </c>
      <c r="O27" s="255">
        <v>1</v>
      </c>
      <c r="P27" s="255">
        <v>1</v>
      </c>
      <c r="Q27" s="255">
        <v>1</v>
      </c>
      <c r="R27" s="255">
        <v>1</v>
      </c>
      <c r="S27" s="255">
        <v>1</v>
      </c>
      <c r="T27" s="255">
        <v>1</v>
      </c>
      <c r="U27" s="256">
        <f t="shared" si="0"/>
        <v>10</v>
      </c>
      <c r="V27" s="257">
        <f t="shared" si="1"/>
        <v>1</v>
      </c>
      <c r="W27" s="258">
        <v>1</v>
      </c>
      <c r="X27" s="258">
        <v>1</v>
      </c>
      <c r="Y27" s="272">
        <f t="shared" si="2"/>
        <v>1</v>
      </c>
      <c r="Z27" s="471"/>
      <c r="AA27" s="471"/>
      <c r="AB27" s="480"/>
      <c r="AC27" s="259"/>
      <c r="AD27" s="259"/>
      <c r="AE27" s="259"/>
    </row>
    <row r="28" spans="1:31" ht="118.95" customHeight="1" x14ac:dyDescent="0.35">
      <c r="A28" s="454"/>
      <c r="B28" s="455"/>
      <c r="C28" s="309" t="s">
        <v>614</v>
      </c>
      <c r="D28" s="360" t="s">
        <v>915</v>
      </c>
      <c r="E28" s="277" t="s">
        <v>1222</v>
      </c>
      <c r="F28" s="278" t="s">
        <v>1223</v>
      </c>
      <c r="G28" s="321" t="s">
        <v>923</v>
      </c>
      <c r="H28" s="278">
        <v>2</v>
      </c>
      <c r="I28" s="297">
        <v>100000</v>
      </c>
      <c r="J28" s="278" t="s">
        <v>1224</v>
      </c>
      <c r="K28" s="255">
        <v>1</v>
      </c>
      <c r="L28" s="256">
        <v>0</v>
      </c>
      <c r="M28" s="256">
        <v>0</v>
      </c>
      <c r="N28" s="256">
        <v>0</v>
      </c>
      <c r="O28" s="256">
        <v>0</v>
      </c>
      <c r="P28" s="256">
        <v>1</v>
      </c>
      <c r="Q28" s="256">
        <v>0</v>
      </c>
      <c r="R28" s="256">
        <v>0</v>
      </c>
      <c r="S28" s="256">
        <v>0</v>
      </c>
      <c r="T28" s="256">
        <v>0</v>
      </c>
      <c r="U28" s="256">
        <v>1</v>
      </c>
      <c r="V28" s="257">
        <f t="shared" si="1"/>
        <v>0.2</v>
      </c>
      <c r="W28" s="258">
        <v>4</v>
      </c>
      <c r="X28" s="258">
        <v>1</v>
      </c>
      <c r="Y28" s="272">
        <f t="shared" si="2"/>
        <v>0.25</v>
      </c>
      <c r="Z28" s="472"/>
      <c r="AA28" s="472"/>
      <c r="AB28" s="480"/>
      <c r="AC28" s="259"/>
      <c r="AD28" s="259"/>
      <c r="AE28" s="259"/>
    </row>
    <row r="29" spans="1:31" ht="166.2" customHeight="1" x14ac:dyDescent="0.35">
      <c r="A29" s="467" t="s">
        <v>916</v>
      </c>
      <c r="B29" s="456" t="s">
        <v>917</v>
      </c>
      <c r="C29" s="334" t="s">
        <v>232</v>
      </c>
      <c r="D29" s="294" t="s">
        <v>918</v>
      </c>
      <c r="E29" s="358" t="s">
        <v>919</v>
      </c>
      <c r="F29" s="293" t="s">
        <v>920</v>
      </c>
      <c r="G29" s="279" t="s">
        <v>921</v>
      </c>
      <c r="H29" s="278">
        <v>60</v>
      </c>
      <c r="I29" s="297">
        <v>0</v>
      </c>
      <c r="J29" s="278" t="s">
        <v>922</v>
      </c>
      <c r="K29" s="255">
        <v>1</v>
      </c>
      <c r="L29" s="256">
        <v>1</v>
      </c>
      <c r="M29" s="256">
        <v>1</v>
      </c>
      <c r="N29" s="256">
        <v>1</v>
      </c>
      <c r="O29" s="256">
        <v>1</v>
      </c>
      <c r="P29" s="256">
        <v>1</v>
      </c>
      <c r="Q29" s="256">
        <v>0</v>
      </c>
      <c r="R29" s="256">
        <v>0</v>
      </c>
      <c r="S29" s="256">
        <v>1</v>
      </c>
      <c r="T29" s="256">
        <v>1</v>
      </c>
      <c r="U29" s="256">
        <f t="shared" si="0"/>
        <v>8</v>
      </c>
      <c r="V29" s="257">
        <f t="shared" si="1"/>
        <v>0.8</v>
      </c>
      <c r="W29" s="258">
        <v>1</v>
      </c>
      <c r="X29" s="258">
        <v>1</v>
      </c>
      <c r="Y29" s="272">
        <f t="shared" si="2"/>
        <v>1</v>
      </c>
      <c r="Z29" s="470">
        <f>AVERAGE(Y29:Y32)</f>
        <v>1</v>
      </c>
      <c r="AA29" s="470">
        <f>AVERAGE(Z29:Z32)</f>
        <v>1</v>
      </c>
      <c r="AB29" s="480"/>
    </row>
    <row r="30" spans="1:31" ht="103.2" customHeight="1" x14ac:dyDescent="0.35">
      <c r="A30" s="458"/>
      <c r="B30" s="457"/>
      <c r="C30" s="473" t="s">
        <v>470</v>
      </c>
      <c r="D30" s="294" t="s">
        <v>924</v>
      </c>
      <c r="E30" s="359" t="s">
        <v>925</v>
      </c>
      <c r="F30" s="271" t="s">
        <v>926</v>
      </c>
      <c r="G30" s="238" t="s">
        <v>927</v>
      </c>
      <c r="H30" s="236">
        <v>11</v>
      </c>
      <c r="I30" s="295">
        <v>0</v>
      </c>
      <c r="J30" s="236" t="s">
        <v>867</v>
      </c>
      <c r="K30" s="271">
        <v>1</v>
      </c>
      <c r="L30" s="271">
        <v>0</v>
      </c>
      <c r="M30" s="271">
        <v>1</v>
      </c>
      <c r="N30" s="271">
        <v>0</v>
      </c>
      <c r="O30" s="271">
        <v>1</v>
      </c>
      <c r="P30" s="271">
        <v>1</v>
      </c>
      <c r="Q30" s="271">
        <v>0</v>
      </c>
      <c r="R30" s="271">
        <v>1</v>
      </c>
      <c r="S30" s="271">
        <v>0</v>
      </c>
      <c r="T30" s="271">
        <v>1</v>
      </c>
      <c r="U30" s="271">
        <f t="shared" si="0"/>
        <v>6</v>
      </c>
      <c r="V30" s="270">
        <f t="shared" si="1"/>
        <v>0.6</v>
      </c>
      <c r="W30" s="258">
        <v>1</v>
      </c>
      <c r="X30" s="258">
        <v>1</v>
      </c>
      <c r="Y30" s="272">
        <f t="shared" si="2"/>
        <v>1</v>
      </c>
      <c r="Z30" s="471"/>
      <c r="AA30" s="471"/>
      <c r="AB30" s="480"/>
    </row>
    <row r="31" spans="1:31" ht="103.2" customHeight="1" x14ac:dyDescent="0.35">
      <c r="A31" s="458"/>
      <c r="B31" s="457"/>
      <c r="C31" s="473"/>
      <c r="D31" s="294" t="s">
        <v>928</v>
      </c>
      <c r="E31" s="359" t="s">
        <v>929</v>
      </c>
      <c r="F31" s="311" t="s">
        <v>930</v>
      </c>
      <c r="G31" s="238" t="s">
        <v>931</v>
      </c>
      <c r="H31" s="236">
        <v>21</v>
      </c>
      <c r="I31" s="295"/>
      <c r="J31" s="236" t="s">
        <v>867</v>
      </c>
      <c r="K31" s="271">
        <v>1</v>
      </c>
      <c r="L31" s="271">
        <v>0</v>
      </c>
      <c r="M31" s="271">
        <v>1</v>
      </c>
      <c r="N31" s="271">
        <v>0</v>
      </c>
      <c r="O31" s="271">
        <v>1</v>
      </c>
      <c r="P31" s="271">
        <v>1</v>
      </c>
      <c r="Q31" s="271">
        <v>0</v>
      </c>
      <c r="R31" s="271">
        <v>1</v>
      </c>
      <c r="S31" s="271">
        <v>1</v>
      </c>
      <c r="T31" s="271">
        <v>0</v>
      </c>
      <c r="U31" s="271">
        <f t="shared" si="0"/>
        <v>6</v>
      </c>
      <c r="V31" s="270">
        <f t="shared" si="1"/>
        <v>0.6</v>
      </c>
      <c r="W31" s="258">
        <v>1</v>
      </c>
      <c r="X31" s="258">
        <v>1</v>
      </c>
      <c r="Y31" s="272">
        <f t="shared" si="2"/>
        <v>1</v>
      </c>
      <c r="Z31" s="471"/>
      <c r="AA31" s="471"/>
      <c r="AB31" s="480"/>
    </row>
    <row r="32" spans="1:31" ht="132.6" customHeight="1" x14ac:dyDescent="0.35">
      <c r="A32" s="458"/>
      <c r="B32" s="457"/>
      <c r="C32" s="477" t="s">
        <v>497</v>
      </c>
      <c r="D32" s="294" t="s">
        <v>924</v>
      </c>
      <c r="E32" s="359" t="s">
        <v>1252</v>
      </c>
      <c r="F32" s="271" t="s">
        <v>926</v>
      </c>
      <c r="G32" s="238" t="s">
        <v>927</v>
      </c>
      <c r="H32" s="236">
        <v>11</v>
      </c>
      <c r="I32" s="295">
        <v>0</v>
      </c>
      <c r="J32" s="236" t="s">
        <v>867</v>
      </c>
      <c r="K32" s="271">
        <v>1</v>
      </c>
      <c r="L32" s="271">
        <v>0</v>
      </c>
      <c r="M32" s="271">
        <v>1</v>
      </c>
      <c r="N32" s="271">
        <v>0</v>
      </c>
      <c r="O32" s="271">
        <v>1</v>
      </c>
      <c r="P32" s="271">
        <v>1</v>
      </c>
      <c r="Q32" s="271">
        <v>0</v>
      </c>
      <c r="R32" s="271">
        <v>1</v>
      </c>
      <c r="S32" s="271">
        <v>0</v>
      </c>
      <c r="T32" s="271">
        <v>1</v>
      </c>
      <c r="U32" s="271">
        <f t="shared" ref="U32:U33" si="3">SUM(K32:T32)</f>
        <v>6</v>
      </c>
      <c r="V32" s="270">
        <f t="shared" si="1"/>
        <v>0.6</v>
      </c>
      <c r="W32" s="258">
        <v>1</v>
      </c>
      <c r="X32" s="258">
        <v>1</v>
      </c>
      <c r="Y32" s="272">
        <f t="shared" si="2"/>
        <v>1</v>
      </c>
      <c r="Z32" s="471"/>
      <c r="AA32" s="471"/>
      <c r="AB32" s="480"/>
    </row>
    <row r="33" spans="1:28" ht="138.6" customHeight="1" x14ac:dyDescent="0.35">
      <c r="A33" s="458"/>
      <c r="B33" s="457"/>
      <c r="C33" s="479"/>
      <c r="D33" s="294" t="s">
        <v>928</v>
      </c>
      <c r="E33" s="359" t="s">
        <v>929</v>
      </c>
      <c r="F33" s="311" t="s">
        <v>930</v>
      </c>
      <c r="G33" s="238" t="s">
        <v>931</v>
      </c>
      <c r="H33" s="236">
        <v>21</v>
      </c>
      <c r="I33" s="295"/>
      <c r="J33" s="236" t="s">
        <v>867</v>
      </c>
      <c r="K33" s="271">
        <v>1</v>
      </c>
      <c r="L33" s="271">
        <v>0</v>
      </c>
      <c r="M33" s="271">
        <v>1</v>
      </c>
      <c r="N33" s="271">
        <v>0</v>
      </c>
      <c r="O33" s="271">
        <v>1</v>
      </c>
      <c r="P33" s="271">
        <v>1</v>
      </c>
      <c r="Q33" s="271">
        <v>0</v>
      </c>
      <c r="R33" s="271">
        <v>1</v>
      </c>
      <c r="S33" s="271">
        <v>1</v>
      </c>
      <c r="T33" s="271">
        <v>0</v>
      </c>
      <c r="U33" s="271">
        <f t="shared" si="3"/>
        <v>6</v>
      </c>
      <c r="V33" s="270"/>
      <c r="W33" s="258">
        <v>1</v>
      </c>
      <c r="X33" s="258">
        <v>1</v>
      </c>
      <c r="Y33" s="272">
        <f t="shared" si="2"/>
        <v>1</v>
      </c>
      <c r="Z33" s="471"/>
      <c r="AA33" s="471"/>
      <c r="AB33" s="480"/>
    </row>
    <row r="34" spans="1:28" ht="145.19999999999999" customHeight="1" x14ac:dyDescent="0.35">
      <c r="A34" s="458"/>
      <c r="B34" s="457"/>
      <c r="C34" s="473" t="s">
        <v>932</v>
      </c>
      <c r="D34" s="294" t="s">
        <v>933</v>
      </c>
      <c r="E34" s="294" t="s">
        <v>934</v>
      </c>
      <c r="F34" s="236" t="s">
        <v>935</v>
      </c>
      <c r="G34" s="238" t="s">
        <v>885</v>
      </c>
      <c r="H34" s="236">
        <v>30</v>
      </c>
      <c r="I34" s="295">
        <v>0</v>
      </c>
      <c r="J34" s="236" t="s">
        <v>936</v>
      </c>
      <c r="K34" s="271">
        <v>1</v>
      </c>
      <c r="L34" s="271">
        <v>1</v>
      </c>
      <c r="M34" s="271">
        <v>1</v>
      </c>
      <c r="N34" s="271">
        <v>0</v>
      </c>
      <c r="O34" s="271">
        <v>1</v>
      </c>
      <c r="P34" s="271">
        <v>1</v>
      </c>
      <c r="Q34" s="271">
        <v>0</v>
      </c>
      <c r="R34" s="271">
        <v>0</v>
      </c>
      <c r="S34" s="271">
        <v>0</v>
      </c>
      <c r="T34" s="271">
        <v>0</v>
      </c>
      <c r="U34" s="271">
        <f t="shared" ref="U34:U59" si="4">SUM(K34:T34)</f>
        <v>5</v>
      </c>
      <c r="V34" s="270">
        <f t="shared" si="1"/>
        <v>0.5</v>
      </c>
      <c r="W34" s="258">
        <v>1</v>
      </c>
      <c r="X34" s="258">
        <v>1</v>
      </c>
      <c r="Y34" s="272">
        <f t="shared" si="2"/>
        <v>1</v>
      </c>
      <c r="Z34" s="471"/>
      <c r="AA34" s="471"/>
      <c r="AB34" s="480"/>
    </row>
    <row r="35" spans="1:28" ht="145.19999999999999" customHeight="1" x14ac:dyDescent="0.35">
      <c r="A35" s="458"/>
      <c r="B35" s="457"/>
      <c r="C35" s="473"/>
      <c r="D35" s="294" t="s">
        <v>937</v>
      </c>
      <c r="E35" s="294" t="s">
        <v>938</v>
      </c>
      <c r="F35" s="236" t="s">
        <v>939</v>
      </c>
      <c r="G35" s="238" t="s">
        <v>940</v>
      </c>
      <c r="H35" s="236">
        <v>40</v>
      </c>
      <c r="I35" s="295">
        <v>0</v>
      </c>
      <c r="J35" s="236" t="s">
        <v>936</v>
      </c>
      <c r="K35" s="271">
        <v>1</v>
      </c>
      <c r="L35" s="271">
        <v>1</v>
      </c>
      <c r="M35" s="271">
        <v>1</v>
      </c>
      <c r="N35" s="271">
        <v>0</v>
      </c>
      <c r="O35" s="271">
        <v>1</v>
      </c>
      <c r="P35" s="271">
        <v>1</v>
      </c>
      <c r="Q35" s="271">
        <v>0</v>
      </c>
      <c r="R35" s="271">
        <v>0</v>
      </c>
      <c r="S35" s="271">
        <v>0</v>
      </c>
      <c r="T35" s="271">
        <v>1</v>
      </c>
      <c r="U35" s="271">
        <f t="shared" si="4"/>
        <v>6</v>
      </c>
      <c r="V35" s="270">
        <f t="shared" si="1"/>
        <v>0.6</v>
      </c>
      <c r="W35" s="258">
        <v>1</v>
      </c>
      <c r="X35" s="258">
        <v>1</v>
      </c>
      <c r="Y35" s="272">
        <f t="shared" si="2"/>
        <v>1</v>
      </c>
      <c r="Z35" s="471"/>
      <c r="AA35" s="471"/>
      <c r="AB35" s="480"/>
    </row>
    <row r="36" spans="1:28" ht="155.4" customHeight="1" x14ac:dyDescent="0.35">
      <c r="A36" s="458"/>
      <c r="B36" s="457"/>
      <c r="C36" s="473"/>
      <c r="D36" s="294" t="s">
        <v>1253</v>
      </c>
      <c r="E36" s="294" t="s">
        <v>1254</v>
      </c>
      <c r="F36" s="241" t="s">
        <v>1255</v>
      </c>
      <c r="G36" s="238">
        <v>2022</v>
      </c>
      <c r="H36" s="241">
        <v>2</v>
      </c>
      <c r="I36" s="295">
        <v>0</v>
      </c>
      <c r="J36" s="236" t="s">
        <v>1256</v>
      </c>
      <c r="K36" s="271">
        <v>1</v>
      </c>
      <c r="L36" s="288"/>
      <c r="M36" s="288"/>
      <c r="N36" s="288"/>
      <c r="O36" s="288"/>
      <c r="P36" s="288"/>
      <c r="Q36" s="288"/>
      <c r="R36" s="288"/>
      <c r="S36" s="288"/>
      <c r="T36" s="288"/>
      <c r="U36" s="271">
        <f t="shared" si="4"/>
        <v>1</v>
      </c>
      <c r="V36" s="270">
        <f t="shared" si="1"/>
        <v>0.1</v>
      </c>
      <c r="W36" s="258">
        <v>4</v>
      </c>
      <c r="X36" s="258">
        <v>4</v>
      </c>
      <c r="Y36" s="272">
        <f t="shared" si="2"/>
        <v>1</v>
      </c>
      <c r="Z36" s="471"/>
      <c r="AA36" s="471"/>
      <c r="AB36" s="480"/>
    </row>
    <row r="37" spans="1:28" ht="207.6" customHeight="1" x14ac:dyDescent="0.35">
      <c r="A37" s="458"/>
      <c r="B37" s="458"/>
      <c r="C37" s="361" t="s">
        <v>582</v>
      </c>
      <c r="D37" s="278" t="s">
        <v>1258</v>
      </c>
      <c r="E37" s="362"/>
      <c r="F37" s="241" t="s">
        <v>1255</v>
      </c>
      <c r="G37" s="302" t="s">
        <v>923</v>
      </c>
      <c r="H37" s="241">
        <v>1</v>
      </c>
      <c r="I37" s="297"/>
      <c r="J37" s="280"/>
      <c r="K37" s="255"/>
      <c r="L37" s="256"/>
      <c r="M37" s="256"/>
      <c r="N37" s="256"/>
      <c r="O37" s="256"/>
      <c r="P37" s="256"/>
      <c r="Q37" s="256"/>
      <c r="R37" s="256"/>
      <c r="S37" s="256"/>
      <c r="T37" s="256"/>
      <c r="U37" s="256">
        <f t="shared" si="4"/>
        <v>0</v>
      </c>
      <c r="V37" s="257">
        <f t="shared" si="1"/>
        <v>0</v>
      </c>
      <c r="W37" s="258">
        <v>3</v>
      </c>
      <c r="X37" s="310">
        <v>3</v>
      </c>
      <c r="Y37" s="272">
        <f t="shared" si="2"/>
        <v>1</v>
      </c>
      <c r="Z37" s="471"/>
      <c r="AA37" s="471"/>
      <c r="AB37" s="480"/>
    </row>
    <row r="38" spans="1:28" ht="160.94999999999999" customHeight="1" x14ac:dyDescent="0.35">
      <c r="A38" s="458"/>
      <c r="B38" s="458"/>
      <c r="C38" s="361" t="s">
        <v>584</v>
      </c>
      <c r="D38" s="363" t="s">
        <v>1259</v>
      </c>
      <c r="E38" s="278"/>
      <c r="F38" s="278"/>
      <c r="G38" s="279"/>
      <c r="H38" s="278"/>
      <c r="I38" s="297"/>
      <c r="J38" s="278"/>
      <c r="K38" s="255"/>
      <c r="L38" s="256"/>
      <c r="M38" s="256"/>
      <c r="N38" s="256"/>
      <c r="O38" s="256"/>
      <c r="P38" s="256"/>
      <c r="Q38" s="256"/>
      <c r="R38" s="256"/>
      <c r="S38" s="256"/>
      <c r="T38" s="256"/>
      <c r="U38" s="256">
        <f t="shared" si="4"/>
        <v>0</v>
      </c>
      <c r="V38" s="257">
        <f t="shared" si="1"/>
        <v>0</v>
      </c>
      <c r="W38" s="258">
        <v>1</v>
      </c>
      <c r="X38" s="310">
        <v>1</v>
      </c>
      <c r="Y38" s="272">
        <f t="shared" si="2"/>
        <v>1</v>
      </c>
      <c r="Z38" s="471"/>
      <c r="AA38" s="471"/>
      <c r="AB38" s="480"/>
    </row>
    <row r="39" spans="1:28" ht="207.6" customHeight="1" x14ac:dyDescent="0.35">
      <c r="A39" s="458"/>
      <c r="B39" s="458"/>
      <c r="C39" s="361" t="s">
        <v>677</v>
      </c>
      <c r="D39" s="363" t="s">
        <v>1260</v>
      </c>
      <c r="E39" s="278"/>
      <c r="F39" s="278"/>
      <c r="G39" s="279"/>
      <c r="H39" s="278"/>
      <c r="I39" s="297"/>
      <c r="J39" s="278"/>
      <c r="K39" s="255"/>
      <c r="L39" s="256"/>
      <c r="M39" s="256"/>
      <c r="N39" s="256"/>
      <c r="O39" s="256"/>
      <c r="P39" s="256"/>
      <c r="Q39" s="256"/>
      <c r="R39" s="256"/>
      <c r="S39" s="256"/>
      <c r="T39" s="256"/>
      <c r="U39" s="256">
        <f t="shared" si="4"/>
        <v>0</v>
      </c>
      <c r="V39" s="257">
        <f t="shared" si="1"/>
        <v>0</v>
      </c>
      <c r="W39" s="258">
        <v>1</v>
      </c>
      <c r="X39" s="310">
        <v>1</v>
      </c>
      <c r="Y39" s="272">
        <f t="shared" si="2"/>
        <v>1</v>
      </c>
      <c r="Z39" s="472"/>
      <c r="AA39" s="472"/>
      <c r="AB39" s="480"/>
    </row>
    <row r="40" spans="1:28" s="283" customFormat="1" ht="207.6" customHeight="1" x14ac:dyDescent="0.3">
      <c r="A40" s="462" t="s">
        <v>941</v>
      </c>
      <c r="B40" s="459" t="s">
        <v>942</v>
      </c>
      <c r="C40" s="313" t="s">
        <v>156</v>
      </c>
      <c r="D40" s="284" t="s">
        <v>943</v>
      </c>
      <c r="E40" s="303" t="s">
        <v>944</v>
      </c>
      <c r="F40" s="285" t="s">
        <v>945</v>
      </c>
      <c r="G40" s="286" t="s">
        <v>946</v>
      </c>
      <c r="H40" s="282">
        <v>50</v>
      </c>
      <c r="I40" s="297">
        <v>0</v>
      </c>
      <c r="J40" s="236" t="s">
        <v>867</v>
      </c>
      <c r="K40" s="255">
        <v>1</v>
      </c>
      <c r="L40" s="256">
        <v>1</v>
      </c>
      <c r="M40" s="256">
        <v>1</v>
      </c>
      <c r="N40" s="256">
        <v>1</v>
      </c>
      <c r="O40" s="256">
        <v>1</v>
      </c>
      <c r="P40" s="256">
        <v>1</v>
      </c>
      <c r="Q40" s="256">
        <v>0</v>
      </c>
      <c r="R40" s="256">
        <v>1</v>
      </c>
      <c r="S40" s="256">
        <v>1</v>
      </c>
      <c r="T40" s="256">
        <v>1</v>
      </c>
      <c r="U40" s="256">
        <f t="shared" si="4"/>
        <v>9</v>
      </c>
      <c r="V40" s="257">
        <f t="shared" si="1"/>
        <v>0.9</v>
      </c>
      <c r="W40" s="258">
        <v>1</v>
      </c>
      <c r="X40" s="310">
        <v>0</v>
      </c>
      <c r="Y40" s="272">
        <f t="shared" si="2"/>
        <v>0</v>
      </c>
      <c r="Z40" s="470">
        <f>AVERAGE(Y40:Y43)</f>
        <v>0.75</v>
      </c>
      <c r="AA40" s="470">
        <f>AVERAGE(Z40:Z43)</f>
        <v>0.75</v>
      </c>
      <c r="AB40" s="480"/>
    </row>
    <row r="41" spans="1:28" s="283" customFormat="1" ht="207.6" customHeight="1" x14ac:dyDescent="0.3">
      <c r="A41" s="463"/>
      <c r="B41" s="460"/>
      <c r="C41" s="314" t="s">
        <v>947</v>
      </c>
      <c r="D41" s="240" t="s">
        <v>1213</v>
      </c>
      <c r="E41" s="240" t="s">
        <v>1215</v>
      </c>
      <c r="F41" s="240" t="s">
        <v>1217</v>
      </c>
      <c r="G41" s="326">
        <v>2022</v>
      </c>
      <c r="H41" s="281">
        <v>48</v>
      </c>
      <c r="I41" s="297">
        <v>100000</v>
      </c>
      <c r="J41" s="278" t="s">
        <v>867</v>
      </c>
      <c r="K41" s="255">
        <v>1</v>
      </c>
      <c r="L41" s="256">
        <v>1</v>
      </c>
      <c r="M41" s="256">
        <v>0</v>
      </c>
      <c r="N41" s="256">
        <v>0</v>
      </c>
      <c r="O41" s="256">
        <v>1</v>
      </c>
      <c r="P41" s="256">
        <v>1</v>
      </c>
      <c r="Q41" s="256">
        <v>0</v>
      </c>
      <c r="R41" s="256">
        <v>0</v>
      </c>
      <c r="S41" s="256">
        <v>0</v>
      </c>
      <c r="T41" s="256">
        <v>0</v>
      </c>
      <c r="U41" s="256">
        <f t="shared" si="4"/>
        <v>4</v>
      </c>
      <c r="V41" s="257">
        <f t="shared" si="1"/>
        <v>0.4</v>
      </c>
      <c r="W41" s="258">
        <v>1</v>
      </c>
      <c r="X41" s="310">
        <v>1</v>
      </c>
      <c r="Y41" s="272">
        <f t="shared" si="2"/>
        <v>1</v>
      </c>
      <c r="Z41" s="471"/>
      <c r="AA41" s="471"/>
      <c r="AB41" s="480"/>
    </row>
    <row r="42" spans="1:28" s="283" customFormat="1" ht="207.6" customHeight="1" x14ac:dyDescent="0.3">
      <c r="A42" s="463"/>
      <c r="B42" s="460"/>
      <c r="C42" s="313" t="s">
        <v>182</v>
      </c>
      <c r="D42" s="332" t="s">
        <v>948</v>
      </c>
      <c r="E42" s="256" t="s">
        <v>1225</v>
      </c>
      <c r="F42" s="240" t="s">
        <v>1217</v>
      </c>
      <c r="G42" s="326">
        <v>2022</v>
      </c>
      <c r="H42" s="281">
        <v>48</v>
      </c>
      <c r="I42" s="297">
        <v>100000</v>
      </c>
      <c r="J42" s="278" t="s">
        <v>867</v>
      </c>
      <c r="K42" s="255">
        <v>1</v>
      </c>
      <c r="L42" s="256">
        <v>1</v>
      </c>
      <c r="M42" s="256">
        <v>0</v>
      </c>
      <c r="N42" s="256">
        <v>0</v>
      </c>
      <c r="O42" s="256">
        <v>1</v>
      </c>
      <c r="P42" s="256">
        <v>1</v>
      </c>
      <c r="Q42" s="256">
        <v>0</v>
      </c>
      <c r="R42" s="256">
        <v>0</v>
      </c>
      <c r="S42" s="256">
        <v>0</v>
      </c>
      <c r="T42" s="256">
        <v>0</v>
      </c>
      <c r="U42" s="256">
        <f t="shared" si="4"/>
        <v>4</v>
      </c>
      <c r="V42" s="257">
        <f t="shared" si="1"/>
        <v>0.4</v>
      </c>
      <c r="W42" s="258">
        <v>1</v>
      </c>
      <c r="X42" s="310">
        <v>1</v>
      </c>
      <c r="Y42" s="272">
        <f t="shared" si="2"/>
        <v>1</v>
      </c>
      <c r="Z42" s="471"/>
      <c r="AA42" s="471"/>
      <c r="AB42" s="480"/>
    </row>
    <row r="43" spans="1:28" s="283" customFormat="1" ht="207.6" customHeight="1" x14ac:dyDescent="0.3">
      <c r="A43" s="463"/>
      <c r="B43" s="460"/>
      <c r="C43" s="314" t="s">
        <v>199</v>
      </c>
      <c r="D43" s="281" t="s">
        <v>1214</v>
      </c>
      <c r="E43" s="282" t="s">
        <v>1216</v>
      </c>
      <c r="F43" s="282" t="s">
        <v>1218</v>
      </c>
      <c r="G43" s="279" t="s">
        <v>923</v>
      </c>
      <c r="H43" s="282">
        <v>25</v>
      </c>
      <c r="I43" s="297">
        <v>100000</v>
      </c>
      <c r="J43" s="278" t="s">
        <v>867</v>
      </c>
      <c r="K43" s="255">
        <v>1</v>
      </c>
      <c r="L43" s="256">
        <v>2</v>
      </c>
      <c r="M43" s="256">
        <v>1</v>
      </c>
      <c r="N43" s="256">
        <v>1</v>
      </c>
      <c r="O43" s="256">
        <v>1</v>
      </c>
      <c r="P43" s="256">
        <v>1</v>
      </c>
      <c r="Q43" s="256">
        <v>0</v>
      </c>
      <c r="R43" s="256">
        <v>0</v>
      </c>
      <c r="S43" s="256">
        <v>0</v>
      </c>
      <c r="T43" s="256">
        <v>0</v>
      </c>
      <c r="U43" s="256">
        <f t="shared" si="4"/>
        <v>7</v>
      </c>
      <c r="V43" s="257">
        <f t="shared" si="1"/>
        <v>0.7</v>
      </c>
      <c r="W43" s="258">
        <v>1</v>
      </c>
      <c r="X43" s="310">
        <v>1</v>
      </c>
      <c r="Y43" s="272">
        <f t="shared" si="2"/>
        <v>1</v>
      </c>
      <c r="Z43" s="471"/>
      <c r="AA43" s="471"/>
      <c r="AB43" s="480"/>
    </row>
    <row r="44" spans="1:28" s="283" customFormat="1" ht="207.6" customHeight="1" x14ac:dyDescent="0.3">
      <c r="A44" s="463"/>
      <c r="B44" s="460"/>
      <c r="C44" s="313" t="s">
        <v>442</v>
      </c>
      <c r="D44" s="304" t="s">
        <v>949</v>
      </c>
      <c r="E44" s="282" t="s">
        <v>950</v>
      </c>
      <c r="F44" s="282" t="s">
        <v>951</v>
      </c>
      <c r="G44" s="279" t="s">
        <v>885</v>
      </c>
      <c r="H44" s="282">
        <v>30</v>
      </c>
      <c r="I44" s="297">
        <v>0</v>
      </c>
      <c r="J44" s="278" t="s">
        <v>952</v>
      </c>
      <c r="K44" s="255">
        <v>1</v>
      </c>
      <c r="L44" s="256">
        <v>1</v>
      </c>
      <c r="M44" s="256">
        <v>1</v>
      </c>
      <c r="N44" s="256">
        <v>1</v>
      </c>
      <c r="O44" s="256">
        <v>1</v>
      </c>
      <c r="P44" s="256">
        <v>1</v>
      </c>
      <c r="Q44" s="256">
        <v>0</v>
      </c>
      <c r="R44" s="256">
        <v>0</v>
      </c>
      <c r="S44" s="256">
        <v>0</v>
      </c>
      <c r="T44" s="256">
        <v>1</v>
      </c>
      <c r="U44" s="256">
        <f t="shared" si="4"/>
        <v>7</v>
      </c>
      <c r="V44" s="257">
        <f t="shared" si="1"/>
        <v>0.7</v>
      </c>
      <c r="W44" s="258">
        <v>1</v>
      </c>
      <c r="X44" s="310">
        <v>1</v>
      </c>
      <c r="Y44" s="272">
        <f t="shared" si="2"/>
        <v>1</v>
      </c>
      <c r="Z44" s="471"/>
      <c r="AA44" s="471"/>
      <c r="AB44" s="480"/>
    </row>
    <row r="45" spans="1:28" s="283" customFormat="1" ht="207.6" customHeight="1" x14ac:dyDescent="0.3">
      <c r="A45" s="463"/>
      <c r="B45" s="460"/>
      <c r="C45" s="313" t="s">
        <v>538</v>
      </c>
      <c r="D45" s="281" t="s">
        <v>1221</v>
      </c>
      <c r="E45" s="282" t="s">
        <v>1219</v>
      </c>
      <c r="F45" s="282" t="s">
        <v>1220</v>
      </c>
      <c r="G45" s="279" t="s">
        <v>923</v>
      </c>
      <c r="H45" s="282">
        <v>22</v>
      </c>
      <c r="I45" s="297">
        <v>100000</v>
      </c>
      <c r="J45" s="278" t="s">
        <v>867</v>
      </c>
      <c r="K45" s="255">
        <v>1</v>
      </c>
      <c r="L45" s="256">
        <v>1</v>
      </c>
      <c r="M45" s="256">
        <v>1</v>
      </c>
      <c r="N45" s="256">
        <v>0</v>
      </c>
      <c r="O45" s="256">
        <v>0</v>
      </c>
      <c r="P45" s="256">
        <v>1</v>
      </c>
      <c r="Q45" s="256">
        <v>0</v>
      </c>
      <c r="R45" s="256">
        <v>0</v>
      </c>
      <c r="S45" s="256">
        <v>0</v>
      </c>
      <c r="T45" s="256">
        <v>0</v>
      </c>
      <c r="U45" s="256">
        <f t="shared" si="4"/>
        <v>4</v>
      </c>
      <c r="V45" s="257">
        <f t="shared" si="1"/>
        <v>0.4</v>
      </c>
      <c r="W45" s="258">
        <v>8</v>
      </c>
      <c r="X45" s="310">
        <v>6</v>
      </c>
      <c r="Y45" s="272">
        <f t="shared" si="2"/>
        <v>0.75</v>
      </c>
      <c r="Z45" s="471"/>
      <c r="AA45" s="471"/>
      <c r="AB45" s="480"/>
    </row>
    <row r="46" spans="1:28" s="283" customFormat="1" ht="162.6" customHeight="1" x14ac:dyDescent="0.3">
      <c r="A46" s="463"/>
      <c r="B46" s="460"/>
      <c r="C46" s="327" t="s">
        <v>647</v>
      </c>
      <c r="D46" s="364"/>
      <c r="E46" s="282"/>
      <c r="F46" s="282"/>
      <c r="G46" s="279"/>
      <c r="H46" s="282"/>
      <c r="I46" s="297"/>
      <c r="J46" s="278"/>
      <c r="K46" s="255"/>
      <c r="L46" s="256"/>
      <c r="M46" s="256"/>
      <c r="N46" s="256"/>
      <c r="O46" s="256"/>
      <c r="P46" s="256"/>
      <c r="Q46" s="256"/>
      <c r="R46" s="256"/>
      <c r="S46" s="256"/>
      <c r="T46" s="256"/>
      <c r="U46" s="256">
        <f t="shared" si="4"/>
        <v>0</v>
      </c>
      <c r="V46" s="257">
        <f t="shared" si="1"/>
        <v>0</v>
      </c>
      <c r="W46" s="258">
        <v>1</v>
      </c>
      <c r="X46" s="310">
        <v>0</v>
      </c>
      <c r="Y46" s="272">
        <f t="shared" si="2"/>
        <v>0</v>
      </c>
      <c r="Z46" s="471"/>
      <c r="AA46" s="471"/>
      <c r="AB46" s="480"/>
    </row>
    <row r="47" spans="1:28" s="283" customFormat="1" ht="156.6" customHeight="1" x14ac:dyDescent="0.3">
      <c r="A47" s="463"/>
      <c r="B47" s="460"/>
      <c r="C47" s="328" t="s">
        <v>652</v>
      </c>
      <c r="D47" s="365"/>
      <c r="E47" s="282"/>
      <c r="F47" s="282"/>
      <c r="G47" s="279"/>
      <c r="H47" s="282"/>
      <c r="I47" s="297"/>
      <c r="J47" s="278"/>
      <c r="K47" s="255"/>
      <c r="L47" s="256"/>
      <c r="M47" s="256"/>
      <c r="N47" s="256"/>
      <c r="O47" s="256"/>
      <c r="P47" s="256"/>
      <c r="Q47" s="256"/>
      <c r="R47" s="256"/>
      <c r="S47" s="256"/>
      <c r="T47" s="256"/>
      <c r="U47" s="256">
        <f t="shared" si="4"/>
        <v>0</v>
      </c>
      <c r="V47" s="257">
        <f t="shared" si="1"/>
        <v>0</v>
      </c>
      <c r="W47" s="258">
        <v>1</v>
      </c>
      <c r="X47" s="310">
        <v>0</v>
      </c>
      <c r="Y47" s="272">
        <f t="shared" si="2"/>
        <v>0</v>
      </c>
      <c r="Z47" s="471"/>
      <c r="AA47" s="471"/>
      <c r="AB47" s="480"/>
    </row>
    <row r="48" spans="1:28" s="283" customFormat="1" ht="207.6" customHeight="1" x14ac:dyDescent="0.3">
      <c r="A48" s="463"/>
      <c r="B48" s="460"/>
      <c r="C48" s="343" t="s">
        <v>661</v>
      </c>
      <c r="D48" s="281" t="s">
        <v>1226</v>
      </c>
      <c r="E48" s="282" t="s">
        <v>1241</v>
      </c>
      <c r="F48" s="282" t="s">
        <v>1234</v>
      </c>
      <c r="G48" s="279" t="s">
        <v>1242</v>
      </c>
      <c r="H48" s="282">
        <v>40</v>
      </c>
      <c r="I48" s="297">
        <v>150000</v>
      </c>
      <c r="J48" s="278" t="s">
        <v>1243</v>
      </c>
      <c r="K48" s="339"/>
      <c r="L48" s="340"/>
      <c r="M48" s="340"/>
      <c r="N48" s="340"/>
      <c r="O48" s="340"/>
      <c r="P48" s="340"/>
      <c r="Q48" s="340"/>
      <c r="R48" s="340"/>
      <c r="S48" s="340"/>
      <c r="T48" s="340"/>
      <c r="U48" s="256">
        <f t="shared" si="4"/>
        <v>0</v>
      </c>
      <c r="V48" s="257">
        <f t="shared" si="1"/>
        <v>0</v>
      </c>
      <c r="W48" s="258">
        <v>1</v>
      </c>
      <c r="X48" s="310">
        <v>0</v>
      </c>
      <c r="Y48" s="272">
        <f t="shared" si="2"/>
        <v>0</v>
      </c>
      <c r="Z48" s="471"/>
      <c r="AA48" s="471"/>
      <c r="AB48" s="480"/>
    </row>
    <row r="49" spans="1:28" s="283" customFormat="1" ht="207.6" customHeight="1" x14ac:dyDescent="0.3">
      <c r="A49" s="463"/>
      <c r="B49" s="461"/>
      <c r="C49" s="329" t="s">
        <v>672</v>
      </c>
      <c r="D49" s="364"/>
      <c r="E49" s="282"/>
      <c r="F49" s="282"/>
      <c r="G49" s="279"/>
      <c r="H49" s="282"/>
      <c r="I49" s="297"/>
      <c r="J49" s="278"/>
      <c r="K49" s="255"/>
      <c r="L49" s="256"/>
      <c r="M49" s="256"/>
      <c r="N49" s="256"/>
      <c r="O49" s="256"/>
      <c r="P49" s="256"/>
      <c r="Q49" s="256"/>
      <c r="R49" s="256"/>
      <c r="S49" s="256"/>
      <c r="T49" s="256"/>
      <c r="U49" s="256">
        <f t="shared" si="4"/>
        <v>0</v>
      </c>
      <c r="V49" s="257">
        <f t="shared" si="1"/>
        <v>0</v>
      </c>
      <c r="W49" s="258">
        <v>1</v>
      </c>
      <c r="X49" s="310">
        <v>0</v>
      </c>
      <c r="Y49" s="272">
        <f t="shared" si="2"/>
        <v>0</v>
      </c>
      <c r="Z49" s="472"/>
      <c r="AA49" s="472"/>
      <c r="AB49" s="480"/>
    </row>
    <row r="50" spans="1:28" ht="207.6" customHeight="1" x14ac:dyDescent="0.35">
      <c r="A50" s="466" t="s">
        <v>953</v>
      </c>
      <c r="B50" s="466" t="s">
        <v>954</v>
      </c>
      <c r="C50" s="338" t="s">
        <v>121</v>
      </c>
      <c r="D50" s="281" t="s">
        <v>1227</v>
      </c>
      <c r="E50" s="282" t="s">
        <v>1228</v>
      </c>
      <c r="F50" s="337" t="s">
        <v>1229</v>
      </c>
      <c r="G50" s="279" t="s">
        <v>1230</v>
      </c>
      <c r="H50" s="282">
        <v>4</v>
      </c>
      <c r="I50" s="297">
        <v>100000</v>
      </c>
      <c r="J50" s="278" t="s">
        <v>1231</v>
      </c>
      <c r="K50" s="339"/>
      <c r="L50" s="340"/>
      <c r="M50" s="340"/>
      <c r="N50" s="340"/>
      <c r="O50" s="340"/>
      <c r="P50" s="340"/>
      <c r="Q50" s="340"/>
      <c r="R50" s="340"/>
      <c r="S50" s="340"/>
      <c r="T50" s="340"/>
      <c r="U50" s="256">
        <f t="shared" si="4"/>
        <v>0</v>
      </c>
      <c r="V50" s="257">
        <f t="shared" si="1"/>
        <v>0</v>
      </c>
      <c r="W50" s="258">
        <v>1</v>
      </c>
      <c r="X50" s="310">
        <v>1</v>
      </c>
      <c r="Y50" s="272">
        <f t="shared" si="2"/>
        <v>1</v>
      </c>
      <c r="Z50" s="470">
        <f>AVERAGE(Y50:Y56)</f>
        <v>0.33333333333333331</v>
      </c>
      <c r="AA50" s="470">
        <f>AVERAGE(Z50:Z50)</f>
        <v>0.33333333333333331</v>
      </c>
      <c r="AB50" s="480"/>
    </row>
    <row r="51" spans="1:28" ht="164.4" customHeight="1" x14ac:dyDescent="0.35">
      <c r="A51" s="466"/>
      <c r="B51" s="466"/>
      <c r="C51" s="331" t="s">
        <v>399</v>
      </c>
      <c r="D51" s="364"/>
      <c r="E51" s="282"/>
      <c r="F51" s="282"/>
      <c r="G51" s="279"/>
      <c r="H51" s="282"/>
      <c r="I51" s="297"/>
      <c r="J51" s="278"/>
      <c r="K51" s="255"/>
      <c r="L51" s="256"/>
      <c r="M51" s="256"/>
      <c r="N51" s="256"/>
      <c r="O51" s="256"/>
      <c r="P51" s="256"/>
      <c r="Q51" s="256"/>
      <c r="R51" s="256"/>
      <c r="S51" s="256"/>
      <c r="T51" s="256"/>
      <c r="U51" s="256">
        <f t="shared" si="4"/>
        <v>0</v>
      </c>
      <c r="V51" s="257">
        <f t="shared" si="1"/>
        <v>0</v>
      </c>
      <c r="W51" s="258">
        <v>1</v>
      </c>
      <c r="X51" s="310">
        <v>0</v>
      </c>
      <c r="Y51" s="272">
        <f t="shared" si="2"/>
        <v>0</v>
      </c>
      <c r="Z51" s="471"/>
      <c r="AA51" s="471"/>
      <c r="AB51" s="480"/>
    </row>
    <row r="52" spans="1:28" ht="207.6" customHeight="1" x14ac:dyDescent="0.35">
      <c r="A52" s="466"/>
      <c r="B52" s="466"/>
      <c r="C52" s="341" t="s">
        <v>955</v>
      </c>
      <c r="D52" s="304" t="s">
        <v>1232</v>
      </c>
      <c r="E52" s="282" t="s">
        <v>1233</v>
      </c>
      <c r="F52" s="282" t="s">
        <v>1234</v>
      </c>
      <c r="G52" s="279" t="s">
        <v>1235</v>
      </c>
      <c r="H52" s="282">
        <v>2</v>
      </c>
      <c r="I52" s="297">
        <v>100000</v>
      </c>
      <c r="J52" s="278" t="s">
        <v>1236</v>
      </c>
      <c r="K52" s="339"/>
      <c r="L52" s="256"/>
      <c r="M52" s="256"/>
      <c r="N52" s="256"/>
      <c r="O52" s="256"/>
      <c r="P52" s="256"/>
      <c r="Q52" s="256"/>
      <c r="R52" s="256"/>
      <c r="S52" s="256"/>
      <c r="T52" s="256"/>
      <c r="U52" s="256">
        <f t="shared" si="4"/>
        <v>0</v>
      </c>
      <c r="V52" s="257">
        <f t="shared" si="1"/>
        <v>0</v>
      </c>
      <c r="W52" s="258">
        <v>1</v>
      </c>
      <c r="X52" s="310">
        <v>1</v>
      </c>
      <c r="Y52" s="272">
        <f t="shared" si="2"/>
        <v>1</v>
      </c>
      <c r="Z52" s="471"/>
      <c r="AA52" s="471"/>
      <c r="AB52" s="480"/>
    </row>
    <row r="53" spans="1:28" ht="207.6" customHeight="1" x14ac:dyDescent="0.35">
      <c r="A53" s="466"/>
      <c r="B53" s="466"/>
      <c r="C53" s="331" t="s">
        <v>666</v>
      </c>
      <c r="D53" s="304"/>
      <c r="E53" s="282"/>
      <c r="F53" s="282"/>
      <c r="G53" s="279"/>
      <c r="H53" s="282"/>
      <c r="I53" s="297"/>
      <c r="J53" s="278"/>
      <c r="K53" s="339"/>
      <c r="L53" s="256"/>
      <c r="M53" s="256"/>
      <c r="N53" s="256"/>
      <c r="O53" s="256"/>
      <c r="P53" s="256"/>
      <c r="Q53" s="256"/>
      <c r="R53" s="256"/>
      <c r="S53" s="256"/>
      <c r="T53" s="256"/>
      <c r="U53" s="256"/>
      <c r="V53" s="257"/>
      <c r="W53" s="258">
        <v>1</v>
      </c>
      <c r="X53" s="310">
        <v>0</v>
      </c>
      <c r="Y53" s="272">
        <f t="shared" si="2"/>
        <v>0</v>
      </c>
      <c r="Z53" s="471"/>
      <c r="AA53" s="471"/>
      <c r="AB53" s="480"/>
    </row>
    <row r="54" spans="1:28" ht="207.6" customHeight="1" x14ac:dyDescent="0.35">
      <c r="A54" s="466"/>
      <c r="B54" s="466"/>
      <c r="C54" s="342" t="s">
        <v>667</v>
      </c>
      <c r="D54" s="284" t="s">
        <v>1237</v>
      </c>
      <c r="E54" s="282" t="s">
        <v>1238</v>
      </c>
      <c r="F54" s="282" t="s">
        <v>1239</v>
      </c>
      <c r="G54" s="279" t="s">
        <v>923</v>
      </c>
      <c r="H54" s="282">
        <v>127</v>
      </c>
      <c r="I54" s="297">
        <v>100000</v>
      </c>
      <c r="J54" s="278" t="s">
        <v>1240</v>
      </c>
      <c r="K54" s="339"/>
      <c r="L54" s="256"/>
      <c r="M54" s="256"/>
      <c r="N54" s="256"/>
      <c r="O54" s="256"/>
      <c r="P54" s="256"/>
      <c r="Q54" s="256"/>
      <c r="R54" s="256"/>
      <c r="S54" s="256"/>
      <c r="T54" s="256"/>
      <c r="U54" s="256"/>
      <c r="V54" s="257"/>
      <c r="W54" s="258">
        <v>1</v>
      </c>
      <c r="X54" s="310">
        <v>1</v>
      </c>
      <c r="Y54" s="272"/>
      <c r="Z54" s="471"/>
      <c r="AA54" s="471"/>
      <c r="AB54" s="480"/>
    </row>
    <row r="55" spans="1:28" ht="207.6" customHeight="1" x14ac:dyDescent="0.35">
      <c r="A55" s="466"/>
      <c r="B55" s="466"/>
      <c r="C55" s="330" t="s">
        <v>571</v>
      </c>
      <c r="D55" s="364"/>
      <c r="E55" s="282"/>
      <c r="F55" s="282"/>
      <c r="G55" s="279"/>
      <c r="H55" s="282"/>
      <c r="I55" s="297"/>
      <c r="J55" s="278"/>
      <c r="K55" s="255"/>
      <c r="L55" s="256"/>
      <c r="M55" s="256"/>
      <c r="N55" s="256"/>
      <c r="O55" s="256"/>
      <c r="P55" s="256"/>
      <c r="Q55" s="256"/>
      <c r="R55" s="256"/>
      <c r="S55" s="256"/>
      <c r="T55" s="256"/>
      <c r="U55" s="256">
        <f t="shared" si="4"/>
        <v>0</v>
      </c>
      <c r="V55" s="257">
        <f t="shared" si="1"/>
        <v>0</v>
      </c>
      <c r="W55" s="258">
        <v>1</v>
      </c>
      <c r="X55" s="310">
        <v>0</v>
      </c>
      <c r="Y55" s="272">
        <f t="shared" si="2"/>
        <v>0</v>
      </c>
      <c r="Z55" s="471"/>
      <c r="AA55" s="471"/>
      <c r="AB55" s="480"/>
    </row>
    <row r="56" spans="1:28" ht="207.6" customHeight="1" x14ac:dyDescent="0.35">
      <c r="A56" s="466"/>
      <c r="B56" s="466"/>
      <c r="C56" s="330" t="s">
        <v>692</v>
      </c>
      <c r="D56" s="366" t="s">
        <v>1261</v>
      </c>
      <c r="E56" s="282"/>
      <c r="F56" s="282"/>
      <c r="G56" s="279"/>
      <c r="H56" s="282"/>
      <c r="I56" s="297"/>
      <c r="J56" s="278"/>
      <c r="K56" s="255"/>
      <c r="L56" s="256"/>
      <c r="M56" s="256"/>
      <c r="N56" s="256"/>
      <c r="O56" s="256"/>
      <c r="P56" s="256"/>
      <c r="Q56" s="256"/>
      <c r="R56" s="256"/>
      <c r="S56" s="256"/>
      <c r="T56" s="256"/>
      <c r="U56" s="256">
        <f t="shared" si="4"/>
        <v>0</v>
      </c>
      <c r="V56" s="257">
        <f t="shared" si="1"/>
        <v>0</v>
      </c>
      <c r="W56" s="258">
        <v>1</v>
      </c>
      <c r="X56" s="310">
        <v>0</v>
      </c>
      <c r="Y56" s="272">
        <f t="shared" si="2"/>
        <v>0</v>
      </c>
      <c r="Z56" s="471"/>
      <c r="AA56" s="471"/>
      <c r="AB56" s="480"/>
    </row>
    <row r="57" spans="1:28" ht="249.6" customHeight="1" x14ac:dyDescent="0.35">
      <c r="A57" s="336" t="s">
        <v>957</v>
      </c>
      <c r="B57" s="336" t="s">
        <v>958</v>
      </c>
      <c r="C57" s="328" t="s">
        <v>95</v>
      </c>
      <c r="D57" s="271" t="s">
        <v>1262</v>
      </c>
      <c r="E57" s="281"/>
      <c r="F57" s="282"/>
      <c r="G57" s="279"/>
      <c r="H57" s="282"/>
      <c r="I57" s="297"/>
      <c r="J57" s="278"/>
      <c r="K57" s="255"/>
      <c r="L57" s="256"/>
      <c r="M57" s="256"/>
      <c r="N57" s="256"/>
      <c r="O57" s="256"/>
      <c r="P57" s="256"/>
      <c r="Q57" s="256"/>
      <c r="R57" s="256"/>
      <c r="S57" s="256"/>
      <c r="T57" s="256"/>
      <c r="U57" s="256">
        <f t="shared" si="4"/>
        <v>0</v>
      </c>
      <c r="V57" s="257">
        <f t="shared" si="1"/>
        <v>0</v>
      </c>
      <c r="W57" s="258">
        <v>1</v>
      </c>
      <c r="X57" s="316">
        <v>1</v>
      </c>
      <c r="Y57" s="317">
        <f t="shared" si="2"/>
        <v>1</v>
      </c>
      <c r="Z57" s="368">
        <f>+AVERAGE(Y57)</f>
        <v>1</v>
      </c>
      <c r="AA57" s="368">
        <f>+AVERAGE(Z57)</f>
        <v>1</v>
      </c>
      <c r="AB57" s="480"/>
    </row>
    <row r="58" spans="1:28" ht="207.6" customHeight="1" x14ac:dyDescent="0.35">
      <c r="A58" s="464" t="s">
        <v>1265</v>
      </c>
      <c r="B58" s="465"/>
      <c r="C58" s="328" t="s">
        <v>685</v>
      </c>
      <c r="D58" s="311" t="s">
        <v>1263</v>
      </c>
      <c r="E58" s="287"/>
      <c r="F58" s="288"/>
      <c r="G58" s="289"/>
      <c r="H58" s="288"/>
      <c r="I58" s="300"/>
      <c r="J58" s="288"/>
      <c r="K58" s="288"/>
      <c r="L58" s="288"/>
      <c r="M58" s="288"/>
      <c r="N58" s="288"/>
      <c r="O58" s="288"/>
      <c r="P58" s="288"/>
      <c r="Q58" s="288"/>
      <c r="R58" s="288"/>
      <c r="S58" s="288"/>
      <c r="T58" s="288"/>
      <c r="U58" s="256">
        <f t="shared" si="4"/>
        <v>0</v>
      </c>
      <c r="V58" s="257">
        <f>(+T58+S58+R58+Q58+P58+O58+N58+M58+L58+K58)/10</f>
        <v>0</v>
      </c>
      <c r="W58" s="258">
        <v>1</v>
      </c>
      <c r="X58" s="316">
        <v>0</v>
      </c>
      <c r="Y58" s="317">
        <f>X58/W58</f>
        <v>0</v>
      </c>
      <c r="Z58" s="481"/>
      <c r="AA58" s="481"/>
      <c r="AB58" s="480"/>
    </row>
    <row r="59" spans="1:28" ht="207.6" customHeight="1" x14ac:dyDescent="0.35">
      <c r="A59" s="464"/>
      <c r="B59" s="465"/>
      <c r="C59" s="328" t="s">
        <v>690</v>
      </c>
      <c r="D59" s="271" t="s">
        <v>1264</v>
      </c>
      <c r="E59" s="287"/>
      <c r="F59" s="288"/>
      <c r="G59" s="289"/>
      <c r="H59" s="288"/>
      <c r="I59" s="300"/>
      <c r="J59" s="288"/>
      <c r="K59" s="288"/>
      <c r="L59" s="288"/>
      <c r="M59" s="288"/>
      <c r="N59" s="288"/>
      <c r="O59" s="288"/>
      <c r="P59" s="288"/>
      <c r="Q59" s="288"/>
      <c r="R59" s="288"/>
      <c r="S59" s="288"/>
      <c r="T59" s="288"/>
      <c r="U59" s="256">
        <f t="shared" si="4"/>
        <v>0</v>
      </c>
      <c r="V59" s="257">
        <f>(+T59+S59+R59+Q59+P59+O59+N59+M59+L59+K59)/10</f>
        <v>0</v>
      </c>
      <c r="W59" s="258">
        <v>1</v>
      </c>
      <c r="X59" s="316">
        <v>0</v>
      </c>
      <c r="Y59" s="317">
        <f>X59/W59</f>
        <v>0</v>
      </c>
      <c r="Z59" s="481"/>
      <c r="AA59" s="481"/>
      <c r="AB59" s="480"/>
    </row>
    <row r="60" spans="1:28" ht="207.6" customHeight="1" x14ac:dyDescent="0.35">
      <c r="D60" s="290"/>
    </row>
    <row r="61" spans="1:28" ht="207.6" customHeight="1" x14ac:dyDescent="0.35">
      <c r="D61" s="290"/>
    </row>
    <row r="62" spans="1:28" ht="207.6" customHeight="1" x14ac:dyDescent="0.35">
      <c r="D62" s="290"/>
    </row>
    <row r="63" spans="1:28" ht="207.6" customHeight="1" x14ac:dyDescent="0.35">
      <c r="D63" s="290"/>
    </row>
    <row r="64" spans="1:28" ht="207.6" customHeight="1" x14ac:dyDescent="0.35">
      <c r="D64" s="290"/>
    </row>
    <row r="65" spans="4:4" ht="207.6" customHeight="1" x14ac:dyDescent="0.35">
      <c r="D65" s="290"/>
    </row>
    <row r="66" spans="4:4" ht="207.6" customHeight="1" x14ac:dyDescent="0.35">
      <c r="D66" s="290"/>
    </row>
    <row r="67" spans="4:4" ht="207.6" customHeight="1" x14ac:dyDescent="0.35">
      <c r="D67" s="290"/>
    </row>
    <row r="68" spans="4:4" ht="207.6" customHeight="1" x14ac:dyDescent="0.35">
      <c r="D68" s="290"/>
    </row>
    <row r="69" spans="4:4" ht="207.6" customHeight="1" x14ac:dyDescent="0.35">
      <c r="D69" s="290"/>
    </row>
    <row r="70" spans="4:4" ht="207.6" customHeight="1" x14ac:dyDescent="0.35">
      <c r="D70" s="290"/>
    </row>
  </sheetData>
  <mergeCells count="48">
    <mergeCell ref="W2:Y2"/>
    <mergeCell ref="Z2:Z3"/>
    <mergeCell ref="AA4:AA28"/>
    <mergeCell ref="J2:J3"/>
    <mergeCell ref="AB4:AB59"/>
    <mergeCell ref="AA40:AA49"/>
    <mergeCell ref="Z58:Z59"/>
    <mergeCell ref="AA58:AA59"/>
    <mergeCell ref="Z40:Z49"/>
    <mergeCell ref="Z50:Z56"/>
    <mergeCell ref="AA50:AA56"/>
    <mergeCell ref="C11:C15"/>
    <mergeCell ref="C16:C18"/>
    <mergeCell ref="C22:C27"/>
    <mergeCell ref="AA29:AA39"/>
    <mergeCell ref="C34:C36"/>
    <mergeCell ref="Z4:Z28"/>
    <mergeCell ref="Z29:Z39"/>
    <mergeCell ref="C4:C10"/>
    <mergeCell ref="D4:D10"/>
    <mergeCell ref="C30:C31"/>
    <mergeCell ref="C32:C33"/>
    <mergeCell ref="A58:A59"/>
    <mergeCell ref="B58:B59"/>
    <mergeCell ref="B50:B56"/>
    <mergeCell ref="A50:A56"/>
    <mergeCell ref="A29:A39"/>
    <mergeCell ref="A4:A28"/>
    <mergeCell ref="B4:B28"/>
    <mergeCell ref="B29:B39"/>
    <mergeCell ref="B40:B49"/>
    <mergeCell ref="A40:A49"/>
    <mergeCell ref="A1:AE1"/>
    <mergeCell ref="A2:A3"/>
    <mergeCell ref="B2:B3"/>
    <mergeCell ref="C2:C3"/>
    <mergeCell ref="D2:D3"/>
    <mergeCell ref="E2:E3"/>
    <mergeCell ref="F2:F3"/>
    <mergeCell ref="G2:G3"/>
    <mergeCell ref="H2:H3"/>
    <mergeCell ref="I2:I3"/>
    <mergeCell ref="AC2:AE2"/>
    <mergeCell ref="AB2:AB3"/>
    <mergeCell ref="AA2:AA3"/>
    <mergeCell ref="K2:T2"/>
    <mergeCell ref="U2:U3"/>
    <mergeCell ref="V2:V3"/>
  </mergeCells>
  <conditionalFormatting sqref="Z4:AB10 Z29:AA29 Z50:AA50 Z57:AA57 V4:V59 Y4:Y59">
    <cfRule type="cellIs" dxfId="22" priority="11" operator="greaterThanOrEqual">
      <formula>81%</formula>
    </cfRule>
  </conditionalFormatting>
  <conditionalFormatting sqref="AB4:AB10">
    <cfRule type="cellIs" dxfId="21" priority="12" operator="between">
      <formula>51%</formula>
      <formula>80%</formula>
    </cfRule>
  </conditionalFormatting>
  <conditionalFormatting sqref="AB4:AB10">
    <cfRule type="cellIs" dxfId="20" priority="13" operator="lessThanOrEqual">
      <formula>50%</formula>
    </cfRule>
  </conditionalFormatting>
  <conditionalFormatting sqref="K4:U10 K11:T13 U11:U14 K35:T35 K15:U31 K37:T57 U37:U59">
    <cfRule type="colorScale" priority="29">
      <colorScale>
        <cfvo type="formula" val="0"/>
        <cfvo type="formula" val="1"/>
        <color rgb="FFFFFF00"/>
        <color theme="9"/>
      </colorScale>
    </cfRule>
  </conditionalFormatting>
  <conditionalFormatting sqref="Z4:AA10 Z29:AA29 Z50:AA50 Z57:AA57 V4:V59 Y4:Y59">
    <cfRule type="cellIs" dxfId="19" priority="30" operator="between">
      <formula>51%</formula>
      <formula>80%</formula>
    </cfRule>
  </conditionalFormatting>
  <conditionalFormatting sqref="Z4:AA10 Z29:AA29 Z50:AA50 Z57:AA57 V4:V59 Y4:Y59">
    <cfRule type="cellIs" dxfId="18" priority="31" operator="lessThanOrEqual">
      <formula>50%</formula>
    </cfRule>
  </conditionalFormatting>
  <conditionalFormatting sqref="Z40:AA40">
    <cfRule type="cellIs" dxfId="17" priority="32" operator="greaterThanOrEqual">
      <formula>81%</formula>
    </cfRule>
  </conditionalFormatting>
  <conditionalFormatting sqref="Z40:AA40">
    <cfRule type="cellIs" dxfId="16" priority="33" operator="between">
      <formula>51%</formula>
      <formula>80%</formula>
    </cfRule>
  </conditionalFormatting>
  <conditionalFormatting sqref="Z40:AA40">
    <cfRule type="cellIs" dxfId="15" priority="34" operator="lessThanOrEqual">
      <formula>50%</formula>
    </cfRule>
  </conditionalFormatting>
  <conditionalFormatting sqref="K14:T14">
    <cfRule type="colorScale" priority="10">
      <colorScale>
        <cfvo type="formula" val="0"/>
        <cfvo type="formula" val="1"/>
        <color rgb="FFFFFF00"/>
        <color theme="9"/>
      </colorScale>
    </cfRule>
  </conditionalFormatting>
  <conditionalFormatting sqref="K34:U34 U35">
    <cfRule type="colorScale" priority="7">
      <colorScale>
        <cfvo type="formula" val="0"/>
        <cfvo type="formula" val="1"/>
        <color rgb="FFFFFF00"/>
        <color theme="9"/>
      </colorScale>
    </cfRule>
  </conditionalFormatting>
  <conditionalFormatting sqref="U36">
    <cfRule type="colorScale" priority="4">
      <colorScale>
        <cfvo type="formula" val="0"/>
        <cfvo type="formula" val="1"/>
        <color rgb="FFFFFF00"/>
        <color theme="9"/>
      </colorScale>
    </cfRule>
  </conditionalFormatting>
  <conditionalFormatting sqref="K32:U33">
    <cfRule type="colorScale" priority="2">
      <colorScale>
        <cfvo type="formula" val="0"/>
        <cfvo type="formula" val="1"/>
        <color rgb="FFFFFF00"/>
        <color theme="9"/>
      </colorScale>
    </cfRule>
  </conditionalFormatting>
  <conditionalFormatting sqref="K36">
    <cfRule type="colorScale" priority="1">
      <colorScale>
        <cfvo type="formula" val="0"/>
        <cfvo type="formula" val="1"/>
        <color rgb="FFFFFF00"/>
        <color theme="9"/>
      </colorScale>
    </cfRule>
  </conditionalFormatting>
  <pageMargins left="0.7" right="0.7" top="0.75" bottom="0.75" header="0" footer="0"/>
  <pageSetup paperSize="9" orientation="portrait" r:id="rId1"/>
  <ignoredErrors>
    <ignoredError sqref="G34:G35 G37 G44:G45 G16 G20:G21 G5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Q218"/>
  <sheetViews>
    <sheetView topLeftCell="Y1" zoomScale="24" zoomScaleNormal="24" workbookViewId="0">
      <selection activeCell="AI14" sqref="AI14"/>
    </sheetView>
  </sheetViews>
  <sheetFormatPr baseColWidth="10" defaultColWidth="11.44140625" defaultRowHeight="14.4" x14ac:dyDescent="0.3"/>
  <cols>
    <col min="1" max="1" width="44.109375" style="10" customWidth="1"/>
    <col min="2" max="2" width="62.6640625" style="23" customWidth="1"/>
    <col min="3" max="3" width="81.109375" customWidth="1"/>
    <col min="4" max="4" width="14.109375" customWidth="1"/>
    <col min="5" max="5" width="26.5546875" customWidth="1"/>
    <col min="6" max="6" width="36" customWidth="1"/>
    <col min="7" max="7" width="62.109375" customWidth="1"/>
    <col min="8" max="8" width="32.33203125" hidden="1" customWidth="1"/>
    <col min="9" max="9" width="30" hidden="1" customWidth="1"/>
    <col min="10" max="10" width="41.6640625" hidden="1" customWidth="1"/>
    <col min="11" max="11" width="35.33203125" hidden="1" customWidth="1"/>
    <col min="12" max="12" width="40.5546875" hidden="1" customWidth="1"/>
    <col min="13" max="13" width="23.109375" hidden="1" customWidth="1"/>
    <col min="14" max="14" width="29.44140625" hidden="1" customWidth="1"/>
    <col min="15" max="15" width="46.33203125" hidden="1" customWidth="1"/>
    <col min="16" max="16" width="22.44140625" hidden="1" customWidth="1"/>
    <col min="17" max="17" width="21.88671875" hidden="1" customWidth="1"/>
    <col min="18" max="18" width="20.6640625" hidden="1" customWidth="1"/>
    <col min="19" max="19" width="34" hidden="1" customWidth="1"/>
    <col min="20" max="20" width="36.44140625" customWidth="1"/>
    <col min="21" max="21" width="42.33203125" customWidth="1"/>
    <col min="22" max="24" width="31.109375" customWidth="1"/>
    <col min="25" max="25" width="23.5546875" customWidth="1"/>
    <col min="26" max="26" width="25.88671875" customWidth="1"/>
    <col min="27" max="27" width="22.5546875" customWidth="1"/>
    <col min="28" max="28" width="43.44140625" customWidth="1"/>
    <col min="29" max="29" width="39" customWidth="1"/>
    <col min="30" max="30" width="45.88671875" customWidth="1"/>
    <col min="31" max="31" width="54.6640625" customWidth="1"/>
    <col min="32" max="32" width="46.6640625" customWidth="1"/>
    <col min="33" max="33" width="35.5546875" customWidth="1"/>
    <col min="34" max="34" width="44.6640625" customWidth="1"/>
    <col min="35" max="35" width="59.109375" customWidth="1"/>
    <col min="36" max="36" width="39.88671875" customWidth="1"/>
    <col min="37" max="37" width="57.109375" customWidth="1"/>
    <col min="38" max="38" width="39.109375" customWidth="1"/>
    <col min="39" max="39" width="44.6640625" customWidth="1"/>
    <col min="40" max="40" width="57.5546875" customWidth="1"/>
    <col min="41" max="41" width="38.109375" customWidth="1"/>
    <col min="42" max="42" width="51.6640625" customWidth="1"/>
    <col min="43" max="43" width="71.5546875" customWidth="1"/>
  </cols>
  <sheetData>
    <row r="1" spans="1:43" ht="147.75" customHeight="1" x14ac:dyDescent="0.3">
      <c r="A1" s="11" t="s">
        <v>0</v>
      </c>
      <c r="B1" s="520" t="s">
        <v>1</v>
      </c>
      <c r="C1" s="521"/>
      <c r="D1" s="522" t="s">
        <v>2</v>
      </c>
      <c r="E1" s="523"/>
      <c r="F1" s="523"/>
      <c r="G1" s="524"/>
      <c r="H1" s="525" t="s">
        <v>3</v>
      </c>
      <c r="I1" s="526"/>
      <c r="J1" s="526"/>
      <c r="K1" s="526"/>
      <c r="L1" s="527"/>
      <c r="M1" s="528" t="s">
        <v>4</v>
      </c>
      <c r="N1" s="529"/>
      <c r="O1" s="530"/>
      <c r="P1" s="531" t="s">
        <v>5</v>
      </c>
      <c r="Q1" s="532"/>
      <c r="R1" s="532"/>
      <c r="S1" s="533"/>
      <c r="T1" s="518" t="s">
        <v>6</v>
      </c>
      <c r="U1" s="519"/>
      <c r="V1" s="537" t="s">
        <v>1185</v>
      </c>
      <c r="W1" s="538"/>
      <c r="X1" s="539"/>
      <c r="Y1" s="540" t="s">
        <v>7</v>
      </c>
      <c r="Z1" s="541"/>
      <c r="AA1" s="541"/>
      <c r="AB1" s="542"/>
      <c r="AC1" s="543" t="s">
        <v>8</v>
      </c>
      <c r="AD1" s="544"/>
      <c r="AE1" s="545"/>
      <c r="AF1" s="546" t="s">
        <v>1343</v>
      </c>
      <c r="AG1" s="547"/>
      <c r="AH1" s="548"/>
      <c r="AI1" s="549" t="s">
        <v>1344</v>
      </c>
      <c r="AJ1" s="550"/>
      <c r="AK1" s="551"/>
      <c r="AL1" s="534" t="s">
        <v>1345</v>
      </c>
      <c r="AM1" s="535"/>
      <c r="AN1" s="536"/>
      <c r="AO1" s="534" t="s">
        <v>9</v>
      </c>
      <c r="AP1" s="535"/>
      <c r="AQ1" s="536"/>
    </row>
    <row r="2" spans="1:43" ht="358.2" customHeight="1" x14ac:dyDescent="0.3">
      <c r="A2" s="12" t="s">
        <v>10</v>
      </c>
      <c r="B2" s="16" t="s">
        <v>11</v>
      </c>
      <c r="C2" s="16" t="s">
        <v>12</v>
      </c>
      <c r="D2" s="13" t="s">
        <v>13</v>
      </c>
      <c r="E2" s="13" t="s">
        <v>14</v>
      </c>
      <c r="F2" s="13" t="s">
        <v>15</v>
      </c>
      <c r="G2" s="13" t="s">
        <v>16</v>
      </c>
      <c r="H2" s="14" t="s">
        <v>17</v>
      </c>
      <c r="I2" s="14" t="s">
        <v>18</v>
      </c>
      <c r="J2" s="14" t="s">
        <v>19</v>
      </c>
      <c r="K2" s="14" t="s">
        <v>20</v>
      </c>
      <c r="L2" s="14" t="s">
        <v>21</v>
      </c>
      <c r="M2" s="15" t="s">
        <v>22</v>
      </c>
      <c r="N2" s="15" t="s">
        <v>23</v>
      </c>
      <c r="O2" s="15" t="s">
        <v>24</v>
      </c>
      <c r="P2" s="16" t="s">
        <v>25</v>
      </c>
      <c r="Q2" s="16" t="s">
        <v>26</v>
      </c>
      <c r="R2" s="16" t="s">
        <v>27</v>
      </c>
      <c r="S2" s="16" t="s">
        <v>15</v>
      </c>
      <c r="T2" s="72" t="s">
        <v>26</v>
      </c>
      <c r="U2" s="72" t="s">
        <v>28</v>
      </c>
      <c r="V2" s="318" t="s">
        <v>26</v>
      </c>
      <c r="W2" s="318" t="s">
        <v>34</v>
      </c>
      <c r="X2" s="318" t="s">
        <v>977</v>
      </c>
      <c r="Y2" s="319" t="s">
        <v>29</v>
      </c>
      <c r="Z2" s="73" t="s">
        <v>30</v>
      </c>
      <c r="AA2" s="73" t="s">
        <v>26</v>
      </c>
      <c r="AB2" s="193" t="s">
        <v>28</v>
      </c>
      <c r="AC2" s="74" t="s">
        <v>31</v>
      </c>
      <c r="AD2" s="54" t="s">
        <v>32</v>
      </c>
      <c r="AE2" s="55" t="s">
        <v>33</v>
      </c>
      <c r="AF2" s="56" t="s">
        <v>26</v>
      </c>
      <c r="AG2" s="56" t="s">
        <v>34</v>
      </c>
      <c r="AH2" s="57" t="s">
        <v>28</v>
      </c>
      <c r="AI2" s="52" t="s">
        <v>26</v>
      </c>
      <c r="AJ2" s="52" t="s">
        <v>34</v>
      </c>
      <c r="AK2" s="53" t="s">
        <v>28</v>
      </c>
      <c r="AL2" s="58" t="s">
        <v>26</v>
      </c>
      <c r="AM2" s="58" t="s">
        <v>34</v>
      </c>
      <c r="AN2" s="59" t="s">
        <v>28</v>
      </c>
      <c r="AO2" s="58" t="s">
        <v>35</v>
      </c>
      <c r="AP2" s="58" t="s">
        <v>36</v>
      </c>
      <c r="AQ2" s="59" t="s">
        <v>37</v>
      </c>
    </row>
    <row r="3" spans="1:43" s="2" customFormat="1" ht="236.25" hidden="1" customHeight="1" x14ac:dyDescent="0.3">
      <c r="A3" s="20" t="s">
        <v>38</v>
      </c>
      <c r="B3" s="42" t="s">
        <v>39</v>
      </c>
      <c r="C3" s="30" t="s">
        <v>40</v>
      </c>
      <c r="D3" s="28" t="s">
        <v>41</v>
      </c>
      <c r="E3" s="28" t="s">
        <v>42</v>
      </c>
      <c r="F3" s="27" t="s">
        <v>43</v>
      </c>
      <c r="G3" s="27" t="s">
        <v>44</v>
      </c>
      <c r="H3" s="18" t="s">
        <v>45</v>
      </c>
      <c r="I3" s="18" t="s">
        <v>46</v>
      </c>
      <c r="J3" s="26" t="s">
        <v>47</v>
      </c>
      <c r="K3" s="26" t="s">
        <v>48</v>
      </c>
      <c r="L3" s="26" t="s">
        <v>49</v>
      </c>
      <c r="M3" s="29" t="s">
        <v>50</v>
      </c>
      <c r="N3" s="29" t="s">
        <v>51</v>
      </c>
      <c r="O3" s="29" t="s">
        <v>52</v>
      </c>
      <c r="P3" s="40" t="s">
        <v>53</v>
      </c>
      <c r="Q3" s="40" t="s">
        <v>54</v>
      </c>
      <c r="R3" s="40" t="s">
        <v>55</v>
      </c>
      <c r="S3" s="35" t="s">
        <v>56</v>
      </c>
      <c r="T3" s="84" t="s">
        <v>57</v>
      </c>
      <c r="U3" s="84" t="s">
        <v>58</v>
      </c>
      <c r="V3" s="84" t="s">
        <v>1186</v>
      </c>
      <c r="W3" s="84" t="s">
        <v>1186</v>
      </c>
      <c r="X3" s="84" t="s">
        <v>1186</v>
      </c>
      <c r="Y3" s="76" t="s">
        <v>59</v>
      </c>
      <c r="Z3" s="76"/>
      <c r="AA3" s="76" t="s">
        <v>60</v>
      </c>
      <c r="AB3" s="121" t="s">
        <v>61</v>
      </c>
      <c r="AC3" s="120" t="s">
        <v>62</v>
      </c>
      <c r="AD3" s="120" t="s">
        <v>62</v>
      </c>
      <c r="AE3" s="120" t="s">
        <v>62</v>
      </c>
      <c r="AF3" s="120" t="s">
        <v>62</v>
      </c>
      <c r="AG3" s="120" t="s">
        <v>62</v>
      </c>
      <c r="AH3" s="120" t="s">
        <v>62</v>
      </c>
      <c r="AI3" s="120" t="s">
        <v>62</v>
      </c>
      <c r="AJ3" s="120" t="s">
        <v>62</v>
      </c>
      <c r="AK3" s="120" t="s">
        <v>62</v>
      </c>
      <c r="AL3" s="120" t="s">
        <v>62</v>
      </c>
      <c r="AM3" s="120" t="s">
        <v>62</v>
      </c>
      <c r="AN3" s="120" t="s">
        <v>62</v>
      </c>
      <c r="AO3" s="120" t="s">
        <v>62</v>
      </c>
      <c r="AP3" s="120" t="s">
        <v>62</v>
      </c>
      <c r="AQ3" s="120" t="s">
        <v>62</v>
      </c>
    </row>
    <row r="4" spans="1:43" s="2" customFormat="1" ht="245.25" hidden="1" customHeight="1" x14ac:dyDescent="0.3">
      <c r="A4" s="20" t="s">
        <v>38</v>
      </c>
      <c r="B4" s="42" t="s">
        <v>39</v>
      </c>
      <c r="C4" s="30" t="s">
        <v>40</v>
      </c>
      <c r="D4" s="28" t="s">
        <v>41</v>
      </c>
      <c r="E4" s="28" t="s">
        <v>42</v>
      </c>
      <c r="F4" s="27" t="s">
        <v>43</v>
      </c>
      <c r="G4" s="27" t="s">
        <v>44</v>
      </c>
      <c r="H4" s="18" t="s">
        <v>45</v>
      </c>
      <c r="I4" s="18" t="s">
        <v>63</v>
      </c>
      <c r="J4" s="26" t="s">
        <v>64</v>
      </c>
      <c r="K4" s="26" t="s">
        <v>48</v>
      </c>
      <c r="L4" s="26" t="s">
        <v>65</v>
      </c>
      <c r="M4" s="29" t="s">
        <v>50</v>
      </c>
      <c r="N4" s="29" t="s">
        <v>51</v>
      </c>
      <c r="O4" s="29" t="s">
        <v>66</v>
      </c>
      <c r="P4" s="40" t="s">
        <v>67</v>
      </c>
      <c r="Q4" s="40" t="s">
        <v>68</v>
      </c>
      <c r="R4" s="40" t="s">
        <v>69</v>
      </c>
      <c r="S4" s="35" t="s">
        <v>70</v>
      </c>
      <c r="T4" s="63" t="s">
        <v>57</v>
      </c>
      <c r="U4" s="63" t="s">
        <v>58</v>
      </c>
      <c r="V4" s="65" t="s">
        <v>1187</v>
      </c>
      <c r="W4" s="65" t="s">
        <v>1188</v>
      </c>
      <c r="X4" s="65" t="s">
        <v>1189</v>
      </c>
      <c r="Y4" s="87" t="s">
        <v>71</v>
      </c>
      <c r="Z4" s="87" t="s">
        <v>72</v>
      </c>
      <c r="AA4" s="87" t="s">
        <v>73</v>
      </c>
      <c r="AB4" s="122" t="s">
        <v>74</v>
      </c>
      <c r="AC4" s="120" t="s">
        <v>62</v>
      </c>
      <c r="AD4" s="120" t="s">
        <v>62</v>
      </c>
      <c r="AE4" s="120" t="s">
        <v>62</v>
      </c>
      <c r="AF4" s="120" t="s">
        <v>62</v>
      </c>
      <c r="AG4" s="120" t="s">
        <v>62</v>
      </c>
      <c r="AH4" s="120" t="s">
        <v>62</v>
      </c>
      <c r="AI4" s="120" t="s">
        <v>62</v>
      </c>
      <c r="AJ4" s="120" t="s">
        <v>62</v>
      </c>
      <c r="AK4" s="120" t="s">
        <v>62</v>
      </c>
      <c r="AL4" s="120" t="s">
        <v>62</v>
      </c>
      <c r="AM4" s="120" t="s">
        <v>62</v>
      </c>
      <c r="AN4" s="120" t="s">
        <v>62</v>
      </c>
      <c r="AO4" s="120" t="s">
        <v>62</v>
      </c>
      <c r="AP4" s="120" t="s">
        <v>62</v>
      </c>
      <c r="AQ4" s="120" t="s">
        <v>62</v>
      </c>
    </row>
    <row r="5" spans="1:43" s="2" customFormat="1" ht="225.75" hidden="1" customHeight="1" x14ac:dyDescent="0.3">
      <c r="A5" s="20" t="s">
        <v>75</v>
      </c>
      <c r="B5" s="42" t="s">
        <v>39</v>
      </c>
      <c r="C5" s="27" t="s">
        <v>76</v>
      </c>
      <c r="D5" s="28" t="s">
        <v>77</v>
      </c>
      <c r="E5" s="28" t="s">
        <v>78</v>
      </c>
      <c r="F5" s="27" t="s">
        <v>79</v>
      </c>
      <c r="G5" s="27" t="s">
        <v>80</v>
      </c>
      <c r="H5" s="18" t="s">
        <v>81</v>
      </c>
      <c r="I5" s="18" t="s">
        <v>82</v>
      </c>
      <c r="J5" s="26" t="s">
        <v>83</v>
      </c>
      <c r="K5" s="18" t="s">
        <v>84</v>
      </c>
      <c r="L5" s="26" t="s">
        <v>85</v>
      </c>
      <c r="M5" s="29" t="s">
        <v>86</v>
      </c>
      <c r="N5" s="29" t="s">
        <v>87</v>
      </c>
      <c r="O5" s="29" t="s">
        <v>88</v>
      </c>
      <c r="P5" s="40" t="s">
        <v>67</v>
      </c>
      <c r="Q5" s="40" t="s">
        <v>89</v>
      </c>
      <c r="R5" s="40" t="s">
        <v>90</v>
      </c>
      <c r="S5" s="35" t="s">
        <v>91</v>
      </c>
      <c r="T5" s="120" t="s">
        <v>62</v>
      </c>
      <c r="U5" s="120" t="s">
        <v>62</v>
      </c>
      <c r="V5" s="84" t="s">
        <v>1186</v>
      </c>
      <c r="W5" s="84" t="s">
        <v>1186</v>
      </c>
      <c r="X5" s="84" t="s">
        <v>1186</v>
      </c>
      <c r="Y5" s="70" t="s">
        <v>92</v>
      </c>
      <c r="Z5" s="70" t="s">
        <v>93</v>
      </c>
      <c r="AA5" s="90" t="s">
        <v>94</v>
      </c>
      <c r="AB5" s="155" t="s">
        <v>95</v>
      </c>
      <c r="AC5" s="120" t="s">
        <v>62</v>
      </c>
      <c r="AD5" s="120" t="s">
        <v>62</v>
      </c>
      <c r="AE5" s="120" t="s">
        <v>62</v>
      </c>
      <c r="AF5" s="120" t="s">
        <v>62</v>
      </c>
      <c r="AG5" s="120" t="s">
        <v>62</v>
      </c>
      <c r="AH5" s="120" t="s">
        <v>62</v>
      </c>
      <c r="AI5" s="120" t="s">
        <v>62</v>
      </c>
      <c r="AJ5" s="120" t="s">
        <v>62</v>
      </c>
      <c r="AK5" s="120" t="s">
        <v>62</v>
      </c>
      <c r="AL5" s="120" t="s">
        <v>62</v>
      </c>
      <c r="AM5" s="120" t="s">
        <v>62</v>
      </c>
      <c r="AN5" s="120" t="s">
        <v>62</v>
      </c>
      <c r="AO5" s="120" t="s">
        <v>62</v>
      </c>
      <c r="AP5" s="120" t="s">
        <v>62</v>
      </c>
      <c r="AQ5" s="120" t="s">
        <v>62</v>
      </c>
    </row>
    <row r="6" spans="1:43" s="2" customFormat="1" ht="226.5" hidden="1" customHeight="1" x14ac:dyDescent="0.3">
      <c r="A6" s="20" t="s">
        <v>75</v>
      </c>
      <c r="B6" s="42" t="s">
        <v>39</v>
      </c>
      <c r="C6" s="27" t="s">
        <v>76</v>
      </c>
      <c r="D6" s="28" t="s">
        <v>77</v>
      </c>
      <c r="E6" s="28" t="s">
        <v>78</v>
      </c>
      <c r="F6" s="27" t="s">
        <v>96</v>
      </c>
      <c r="G6" s="27" t="s">
        <v>97</v>
      </c>
      <c r="H6" s="18" t="s">
        <v>81</v>
      </c>
      <c r="I6" s="18" t="s">
        <v>98</v>
      </c>
      <c r="J6" s="26" t="s">
        <v>99</v>
      </c>
      <c r="K6" s="26" t="s">
        <v>100</v>
      </c>
      <c r="L6" s="26" t="s">
        <v>101</v>
      </c>
      <c r="M6" s="29" t="s">
        <v>86</v>
      </c>
      <c r="N6" s="29" t="s">
        <v>87</v>
      </c>
      <c r="O6" s="29" t="s">
        <v>102</v>
      </c>
      <c r="P6" s="40" t="s">
        <v>67</v>
      </c>
      <c r="Q6" s="40" t="s">
        <v>89</v>
      </c>
      <c r="R6" s="40" t="s">
        <v>90</v>
      </c>
      <c r="S6" s="35" t="s">
        <v>91</v>
      </c>
      <c r="T6" s="120" t="s">
        <v>62</v>
      </c>
      <c r="U6" s="120" t="s">
        <v>62</v>
      </c>
      <c r="V6" s="84" t="s">
        <v>1186</v>
      </c>
      <c r="W6" s="84" t="s">
        <v>1186</v>
      </c>
      <c r="X6" s="84" t="s">
        <v>1186</v>
      </c>
      <c r="Y6" s="120" t="s">
        <v>62</v>
      </c>
      <c r="Z6" s="120" t="s">
        <v>62</v>
      </c>
      <c r="AA6" s="120" t="s">
        <v>62</v>
      </c>
      <c r="AB6" s="120" t="s">
        <v>62</v>
      </c>
      <c r="AC6" s="120" t="s">
        <v>62</v>
      </c>
      <c r="AD6" s="120" t="s">
        <v>62</v>
      </c>
      <c r="AE6" s="120" t="s">
        <v>62</v>
      </c>
      <c r="AF6" s="120" t="s">
        <v>62</v>
      </c>
      <c r="AG6" s="120" t="s">
        <v>62</v>
      </c>
      <c r="AH6" s="120" t="s">
        <v>62</v>
      </c>
      <c r="AI6" s="120" t="s">
        <v>62</v>
      </c>
      <c r="AJ6" s="120" t="s">
        <v>62</v>
      </c>
      <c r="AK6" s="120" t="s">
        <v>62</v>
      </c>
      <c r="AL6" s="120" t="s">
        <v>62</v>
      </c>
      <c r="AM6" s="120" t="s">
        <v>62</v>
      </c>
      <c r="AN6" s="120" t="s">
        <v>62</v>
      </c>
      <c r="AO6" s="120" t="s">
        <v>62</v>
      </c>
      <c r="AP6" s="120" t="s">
        <v>62</v>
      </c>
      <c r="AQ6" s="120" t="s">
        <v>62</v>
      </c>
    </row>
    <row r="7" spans="1:43" s="2" customFormat="1" ht="226.5" customHeight="1" x14ac:dyDescent="0.3">
      <c r="A7" s="20" t="s">
        <v>75</v>
      </c>
      <c r="B7" s="42" t="s">
        <v>103</v>
      </c>
      <c r="C7" s="27" t="s">
        <v>104</v>
      </c>
      <c r="D7" s="28" t="s">
        <v>41</v>
      </c>
      <c r="E7" s="28" t="s">
        <v>105</v>
      </c>
      <c r="F7" s="27" t="s">
        <v>106</v>
      </c>
      <c r="G7" s="27" t="s">
        <v>107</v>
      </c>
      <c r="H7" s="18" t="s">
        <v>108</v>
      </c>
      <c r="I7" s="18" t="s">
        <v>109</v>
      </c>
      <c r="J7" s="26" t="s">
        <v>110</v>
      </c>
      <c r="K7" s="26" t="s">
        <v>111</v>
      </c>
      <c r="L7" s="26" t="s">
        <v>112</v>
      </c>
      <c r="M7" s="29" t="s">
        <v>113</v>
      </c>
      <c r="N7" s="29" t="s">
        <v>114</v>
      </c>
      <c r="O7" s="29" t="s">
        <v>115</v>
      </c>
      <c r="P7" s="40" t="s">
        <v>53</v>
      </c>
      <c r="Q7" s="40" t="s">
        <v>116</v>
      </c>
      <c r="R7" s="40" t="s">
        <v>117</v>
      </c>
      <c r="S7" s="35" t="s">
        <v>118</v>
      </c>
      <c r="T7" s="120" t="s">
        <v>62</v>
      </c>
      <c r="U7" s="120" t="s">
        <v>62</v>
      </c>
      <c r="V7" s="65" t="s">
        <v>1190</v>
      </c>
      <c r="W7" s="65" t="s">
        <v>1191</v>
      </c>
      <c r="X7" s="65" t="s">
        <v>1192</v>
      </c>
      <c r="Y7" s="68" t="s">
        <v>59</v>
      </c>
      <c r="Z7" s="68" t="s">
        <v>119</v>
      </c>
      <c r="AA7" s="68" t="s">
        <v>120</v>
      </c>
      <c r="AB7" s="153" t="s">
        <v>121</v>
      </c>
      <c r="AC7" s="120" t="s">
        <v>62</v>
      </c>
      <c r="AD7" s="120" t="s">
        <v>62</v>
      </c>
      <c r="AE7" s="120" t="s">
        <v>62</v>
      </c>
      <c r="AF7" s="120" t="s">
        <v>62</v>
      </c>
      <c r="AG7" s="120" t="s">
        <v>62</v>
      </c>
      <c r="AH7" s="120" t="s">
        <v>62</v>
      </c>
      <c r="AI7" s="120" t="s">
        <v>62</v>
      </c>
      <c r="AJ7" s="120" t="s">
        <v>62</v>
      </c>
      <c r="AK7" s="120" t="s">
        <v>62</v>
      </c>
      <c r="AL7" s="120" t="s">
        <v>62</v>
      </c>
      <c r="AM7" s="120" t="s">
        <v>62</v>
      </c>
      <c r="AN7" s="99" t="s">
        <v>62</v>
      </c>
      <c r="AO7" s="99" t="s">
        <v>122</v>
      </c>
      <c r="AP7" s="87" t="s">
        <v>123</v>
      </c>
      <c r="AQ7" s="126" t="s">
        <v>124</v>
      </c>
    </row>
    <row r="8" spans="1:43" s="2" customFormat="1" ht="293.25" customHeight="1" x14ac:dyDescent="0.3">
      <c r="A8" s="20" t="s">
        <v>75</v>
      </c>
      <c r="B8" s="42" t="s">
        <v>103</v>
      </c>
      <c r="C8" s="27" t="s">
        <v>104</v>
      </c>
      <c r="D8" s="28" t="s">
        <v>41</v>
      </c>
      <c r="E8" s="28" t="s">
        <v>105</v>
      </c>
      <c r="F8" s="27" t="s">
        <v>106</v>
      </c>
      <c r="G8" s="27" t="s">
        <v>107</v>
      </c>
      <c r="H8" s="18" t="s">
        <v>108</v>
      </c>
      <c r="I8" s="18" t="s">
        <v>109</v>
      </c>
      <c r="J8" s="26" t="s">
        <v>110</v>
      </c>
      <c r="K8" s="26" t="s">
        <v>111</v>
      </c>
      <c r="L8" s="26" t="s">
        <v>112</v>
      </c>
      <c r="M8" s="29" t="s">
        <v>113</v>
      </c>
      <c r="N8" s="29" t="s">
        <v>114</v>
      </c>
      <c r="O8" s="29" t="s">
        <v>115</v>
      </c>
      <c r="P8" s="40" t="s">
        <v>53</v>
      </c>
      <c r="Q8" s="40" t="s">
        <v>116</v>
      </c>
      <c r="R8" s="40" t="s">
        <v>117</v>
      </c>
      <c r="S8" s="35" t="s">
        <v>118</v>
      </c>
      <c r="T8" s="78" t="s">
        <v>57</v>
      </c>
      <c r="U8" s="63" t="s">
        <v>58</v>
      </c>
      <c r="V8" s="65" t="s">
        <v>1190</v>
      </c>
      <c r="W8" s="65" t="s">
        <v>1191</v>
      </c>
      <c r="X8" s="65" t="s">
        <v>1192</v>
      </c>
      <c r="Y8" s="70" t="s">
        <v>59</v>
      </c>
      <c r="Z8" s="70" t="s">
        <v>119</v>
      </c>
      <c r="AA8" s="70" t="s">
        <v>120</v>
      </c>
      <c r="AB8" s="152" t="s">
        <v>121</v>
      </c>
      <c r="AC8" s="120" t="s">
        <v>62</v>
      </c>
      <c r="AD8" s="120" t="s">
        <v>62</v>
      </c>
      <c r="AE8" s="120" t="s">
        <v>62</v>
      </c>
      <c r="AF8" s="120" t="s">
        <v>62</v>
      </c>
      <c r="AG8" s="120" t="s">
        <v>62</v>
      </c>
      <c r="AH8" s="120" t="s">
        <v>62</v>
      </c>
      <c r="AI8" s="120" t="s">
        <v>62</v>
      </c>
      <c r="AJ8" s="120" t="s">
        <v>62</v>
      </c>
      <c r="AK8" s="120" t="s">
        <v>62</v>
      </c>
      <c r="AL8" s="120" t="s">
        <v>62</v>
      </c>
      <c r="AM8" s="120" t="s">
        <v>62</v>
      </c>
      <c r="AN8" s="99" t="s">
        <v>62</v>
      </c>
      <c r="AO8" s="99" t="s">
        <v>122</v>
      </c>
      <c r="AP8" s="87" t="s">
        <v>123</v>
      </c>
      <c r="AQ8" s="126" t="s">
        <v>124</v>
      </c>
    </row>
    <row r="9" spans="1:43" s="2" customFormat="1" ht="399.75" hidden="1" customHeight="1" x14ac:dyDescent="0.3">
      <c r="A9" s="20" t="s">
        <v>75</v>
      </c>
      <c r="B9" s="42" t="s">
        <v>103</v>
      </c>
      <c r="C9" s="27" t="s">
        <v>104</v>
      </c>
      <c r="D9" s="28" t="s">
        <v>41</v>
      </c>
      <c r="E9" s="28" t="s">
        <v>105</v>
      </c>
      <c r="F9" s="27" t="s">
        <v>125</v>
      </c>
      <c r="G9" s="27" t="s">
        <v>126</v>
      </c>
      <c r="H9" s="18" t="s">
        <v>127</v>
      </c>
      <c r="I9" s="18" t="s">
        <v>128</v>
      </c>
      <c r="J9" s="26" t="s">
        <v>129</v>
      </c>
      <c r="K9" s="26" t="s">
        <v>130</v>
      </c>
      <c r="L9" s="26" t="s">
        <v>131</v>
      </c>
      <c r="M9" s="29" t="s">
        <v>86</v>
      </c>
      <c r="N9" s="29" t="s">
        <v>132</v>
      </c>
      <c r="O9" s="29" t="s">
        <v>133</v>
      </c>
      <c r="P9" s="40" t="s">
        <v>134</v>
      </c>
      <c r="Q9" s="40" t="s">
        <v>135</v>
      </c>
      <c r="R9" s="40" t="s">
        <v>136</v>
      </c>
      <c r="S9" s="35" t="s">
        <v>137</v>
      </c>
      <c r="T9" s="120" t="s">
        <v>62</v>
      </c>
      <c r="U9" s="120" t="s">
        <v>62</v>
      </c>
      <c r="V9" s="84" t="s">
        <v>1186</v>
      </c>
      <c r="W9" s="84" t="s">
        <v>1186</v>
      </c>
      <c r="X9" s="84" t="s">
        <v>1186</v>
      </c>
      <c r="Y9" s="120" t="s">
        <v>62</v>
      </c>
      <c r="Z9" s="120" t="s">
        <v>62</v>
      </c>
      <c r="AA9" s="120" t="s">
        <v>62</v>
      </c>
      <c r="AB9" s="120" t="s">
        <v>62</v>
      </c>
      <c r="AC9" s="120" t="s">
        <v>62</v>
      </c>
      <c r="AD9" s="120" t="s">
        <v>62</v>
      </c>
      <c r="AE9" s="120" t="s">
        <v>62</v>
      </c>
      <c r="AF9" s="120" t="s">
        <v>62</v>
      </c>
      <c r="AG9" s="120" t="s">
        <v>62</v>
      </c>
      <c r="AH9" s="120" t="s">
        <v>62</v>
      </c>
      <c r="AI9" s="120" t="s">
        <v>62</v>
      </c>
      <c r="AJ9" s="120" t="s">
        <v>62</v>
      </c>
      <c r="AK9" s="120" t="s">
        <v>62</v>
      </c>
      <c r="AL9" s="120" t="s">
        <v>62</v>
      </c>
      <c r="AM9" s="120" t="s">
        <v>62</v>
      </c>
      <c r="AN9" s="194" t="s">
        <v>62</v>
      </c>
      <c r="AO9" s="120" t="s">
        <v>62</v>
      </c>
      <c r="AP9" s="120" t="s">
        <v>62</v>
      </c>
      <c r="AQ9" s="120" t="s">
        <v>62</v>
      </c>
    </row>
    <row r="10" spans="1:43" s="2" customFormat="1" ht="409.5" hidden="1" customHeight="1" x14ac:dyDescent="0.3">
      <c r="A10" s="20" t="s">
        <v>75</v>
      </c>
      <c r="B10" s="42" t="s">
        <v>103</v>
      </c>
      <c r="C10" s="27" t="s">
        <v>104</v>
      </c>
      <c r="D10" s="28" t="s">
        <v>41</v>
      </c>
      <c r="E10" s="28" t="s">
        <v>105</v>
      </c>
      <c r="F10" s="27" t="s">
        <v>138</v>
      </c>
      <c r="G10" s="27" t="s">
        <v>139</v>
      </c>
      <c r="H10" s="18" t="s">
        <v>140</v>
      </c>
      <c r="I10" s="18" t="s">
        <v>141</v>
      </c>
      <c r="J10" s="26" t="s">
        <v>142</v>
      </c>
      <c r="K10" s="18" t="s">
        <v>143</v>
      </c>
      <c r="L10" s="26" t="s">
        <v>144</v>
      </c>
      <c r="M10" s="29" t="s">
        <v>145</v>
      </c>
      <c r="N10" s="29" t="s">
        <v>146</v>
      </c>
      <c r="O10" s="29" t="s">
        <v>147</v>
      </c>
      <c r="P10" s="40" t="s">
        <v>148</v>
      </c>
      <c r="Q10" s="40" t="s">
        <v>149</v>
      </c>
      <c r="R10" s="40" t="s">
        <v>150</v>
      </c>
      <c r="S10" s="35" t="s">
        <v>151</v>
      </c>
      <c r="T10" s="64" t="s">
        <v>152</v>
      </c>
      <c r="U10" s="66" t="s">
        <v>153</v>
      </c>
      <c r="V10" s="320" t="s">
        <v>1193</v>
      </c>
      <c r="W10" s="65" t="s">
        <v>1194</v>
      </c>
      <c r="X10" s="65" t="s">
        <v>1195</v>
      </c>
      <c r="Y10" s="68" t="s">
        <v>59</v>
      </c>
      <c r="Z10" s="68" t="s">
        <v>154</v>
      </c>
      <c r="AA10" s="68" t="s">
        <v>155</v>
      </c>
      <c r="AB10" s="135" t="s">
        <v>156</v>
      </c>
      <c r="AC10" s="120" t="s">
        <v>62</v>
      </c>
      <c r="AD10" s="120" t="s">
        <v>62</v>
      </c>
      <c r="AE10" s="120" t="s">
        <v>62</v>
      </c>
      <c r="AF10" s="120" t="s">
        <v>62</v>
      </c>
      <c r="AG10" s="120" t="s">
        <v>62</v>
      </c>
      <c r="AH10" s="128" t="s">
        <v>62</v>
      </c>
      <c r="AI10" s="126" t="s">
        <v>157</v>
      </c>
      <c r="AJ10" s="126" t="s">
        <v>158</v>
      </c>
      <c r="AK10" s="126" t="s">
        <v>159</v>
      </c>
      <c r="AL10" s="99" t="s">
        <v>62</v>
      </c>
      <c r="AM10" s="99" t="s">
        <v>62</v>
      </c>
      <c r="AN10" s="99" t="s">
        <v>62</v>
      </c>
      <c r="AO10" s="120" t="s">
        <v>62</v>
      </c>
      <c r="AP10" s="120" t="s">
        <v>62</v>
      </c>
      <c r="AQ10" s="120" t="s">
        <v>62</v>
      </c>
    </row>
    <row r="11" spans="1:43" s="2" customFormat="1" ht="409.5" hidden="1" customHeight="1" x14ac:dyDescent="0.3">
      <c r="A11" s="20" t="s">
        <v>75</v>
      </c>
      <c r="B11" s="42" t="s">
        <v>103</v>
      </c>
      <c r="C11" s="27" t="s">
        <v>104</v>
      </c>
      <c r="D11" s="28" t="s">
        <v>41</v>
      </c>
      <c r="E11" s="28" t="s">
        <v>105</v>
      </c>
      <c r="F11" s="27" t="s">
        <v>138</v>
      </c>
      <c r="G11" s="27" t="s">
        <v>139</v>
      </c>
      <c r="H11" s="18" t="s">
        <v>160</v>
      </c>
      <c r="I11" s="18" t="s">
        <v>161</v>
      </c>
      <c r="J11" s="26" t="s">
        <v>162</v>
      </c>
      <c r="K11" s="26" t="s">
        <v>163</v>
      </c>
      <c r="L11" s="26" t="s">
        <v>164</v>
      </c>
      <c r="M11" s="29" t="s">
        <v>165</v>
      </c>
      <c r="N11" s="29" t="s">
        <v>87</v>
      </c>
      <c r="O11" s="29" t="s">
        <v>166</v>
      </c>
      <c r="P11" s="40" t="s">
        <v>53</v>
      </c>
      <c r="Q11" s="40" t="s">
        <v>116</v>
      </c>
      <c r="R11" s="40" t="s">
        <v>167</v>
      </c>
      <c r="S11" s="35" t="s">
        <v>168</v>
      </c>
      <c r="T11" s="64" t="s">
        <v>152</v>
      </c>
      <c r="U11" s="66" t="s">
        <v>153</v>
      </c>
      <c r="V11" s="320" t="s">
        <v>1193</v>
      </c>
      <c r="W11" s="65" t="s">
        <v>1194</v>
      </c>
      <c r="X11" s="65" t="s">
        <v>1195</v>
      </c>
      <c r="Y11" s="68" t="s">
        <v>59</v>
      </c>
      <c r="Z11" s="68" t="s">
        <v>169</v>
      </c>
      <c r="AA11" s="68" t="s">
        <v>170</v>
      </c>
      <c r="AB11" s="135" t="s">
        <v>171</v>
      </c>
      <c r="AC11" s="120" t="s">
        <v>62</v>
      </c>
      <c r="AD11" s="120" t="s">
        <v>62</v>
      </c>
      <c r="AE11" s="120" t="s">
        <v>62</v>
      </c>
      <c r="AF11" s="120" t="s">
        <v>62</v>
      </c>
      <c r="AG11" s="120" t="s">
        <v>62</v>
      </c>
      <c r="AH11" s="128" t="s">
        <v>62</v>
      </c>
      <c r="AI11" s="126" t="s">
        <v>157</v>
      </c>
      <c r="AJ11" s="126" t="s">
        <v>158</v>
      </c>
      <c r="AK11" s="126" t="s">
        <v>159</v>
      </c>
      <c r="AL11" s="99" t="s">
        <v>62</v>
      </c>
      <c r="AM11" s="99" t="s">
        <v>62</v>
      </c>
      <c r="AN11" s="99" t="s">
        <v>62</v>
      </c>
      <c r="AO11" s="120" t="s">
        <v>62</v>
      </c>
      <c r="AP11" s="120" t="s">
        <v>62</v>
      </c>
      <c r="AQ11" s="120" t="s">
        <v>62</v>
      </c>
    </row>
    <row r="12" spans="1:43" s="2" customFormat="1" ht="409.5" hidden="1" customHeight="1" x14ac:dyDescent="0.3">
      <c r="A12" s="20" t="s">
        <v>75</v>
      </c>
      <c r="B12" s="42" t="s">
        <v>103</v>
      </c>
      <c r="C12" s="27" t="s">
        <v>104</v>
      </c>
      <c r="D12" s="28" t="s">
        <v>41</v>
      </c>
      <c r="E12" s="28" t="s">
        <v>105</v>
      </c>
      <c r="F12" s="27" t="s">
        <v>138</v>
      </c>
      <c r="G12" s="27" t="s">
        <v>139</v>
      </c>
      <c r="H12" s="18" t="s">
        <v>172</v>
      </c>
      <c r="I12" s="18" t="s">
        <v>173</v>
      </c>
      <c r="J12" s="26" t="s">
        <v>174</v>
      </c>
      <c r="K12" s="26" t="s">
        <v>175</v>
      </c>
      <c r="L12" s="26" t="s">
        <v>176</v>
      </c>
      <c r="M12" s="29" t="s">
        <v>177</v>
      </c>
      <c r="N12" s="29" t="s">
        <v>87</v>
      </c>
      <c r="O12" s="29" t="s">
        <v>178</v>
      </c>
      <c r="P12" s="40" t="s">
        <v>53</v>
      </c>
      <c r="Q12" s="40" t="s">
        <v>54</v>
      </c>
      <c r="R12" s="40" t="s">
        <v>179</v>
      </c>
      <c r="S12" s="35" t="s">
        <v>180</v>
      </c>
      <c r="T12" s="64" t="s">
        <v>152</v>
      </c>
      <c r="U12" s="81" t="s">
        <v>153</v>
      </c>
      <c r="V12" s="320" t="s">
        <v>1193</v>
      </c>
      <c r="W12" s="65" t="s">
        <v>1194</v>
      </c>
      <c r="X12" s="65" t="s">
        <v>1195</v>
      </c>
      <c r="Y12" s="76" t="s">
        <v>59</v>
      </c>
      <c r="Z12" s="76" t="s">
        <v>119</v>
      </c>
      <c r="AA12" s="76" t="s">
        <v>181</v>
      </c>
      <c r="AB12" s="136" t="s">
        <v>182</v>
      </c>
      <c r="AC12" s="120" t="s">
        <v>62</v>
      </c>
      <c r="AD12" s="120" t="s">
        <v>62</v>
      </c>
      <c r="AE12" s="120" t="s">
        <v>62</v>
      </c>
      <c r="AF12" s="120" t="s">
        <v>62</v>
      </c>
      <c r="AG12" s="120" t="s">
        <v>62</v>
      </c>
      <c r="AH12" s="128" t="s">
        <v>62</v>
      </c>
      <c r="AI12" s="126" t="s">
        <v>157</v>
      </c>
      <c r="AJ12" s="126" t="s">
        <v>183</v>
      </c>
      <c r="AK12" s="126" t="s">
        <v>184</v>
      </c>
      <c r="AL12" s="99" t="s">
        <v>62</v>
      </c>
      <c r="AM12" s="99" t="s">
        <v>62</v>
      </c>
      <c r="AN12" s="99" t="s">
        <v>62</v>
      </c>
      <c r="AO12" s="120" t="s">
        <v>62</v>
      </c>
      <c r="AP12" s="120" t="s">
        <v>62</v>
      </c>
      <c r="AQ12" s="120" t="s">
        <v>62</v>
      </c>
    </row>
    <row r="13" spans="1:43" s="2" customFormat="1" ht="409.5" hidden="1" customHeight="1" x14ac:dyDescent="0.3">
      <c r="A13" s="20" t="s">
        <v>75</v>
      </c>
      <c r="B13" s="42" t="s">
        <v>103</v>
      </c>
      <c r="C13" s="27" t="s">
        <v>104</v>
      </c>
      <c r="D13" s="28" t="s">
        <v>41</v>
      </c>
      <c r="E13" s="28" t="s">
        <v>105</v>
      </c>
      <c r="F13" s="27" t="s">
        <v>138</v>
      </c>
      <c r="G13" s="27" t="s">
        <v>139</v>
      </c>
      <c r="H13" s="18" t="s">
        <v>127</v>
      </c>
      <c r="I13" s="18" t="s">
        <v>185</v>
      </c>
      <c r="J13" s="26" t="s">
        <v>186</v>
      </c>
      <c r="K13" s="18" t="s">
        <v>143</v>
      </c>
      <c r="L13" s="26" t="s">
        <v>187</v>
      </c>
      <c r="M13" s="29" t="s">
        <v>188</v>
      </c>
      <c r="N13" s="29" t="s">
        <v>87</v>
      </c>
      <c r="O13" s="29" t="s">
        <v>189</v>
      </c>
      <c r="P13" s="40" t="s">
        <v>67</v>
      </c>
      <c r="Q13" s="40" t="s">
        <v>190</v>
      </c>
      <c r="R13" s="40" t="s">
        <v>191</v>
      </c>
      <c r="S13" s="35" t="s">
        <v>192</v>
      </c>
      <c r="T13" s="120" t="s">
        <v>62</v>
      </c>
      <c r="U13" s="120" t="s">
        <v>62</v>
      </c>
      <c r="V13" s="84" t="s">
        <v>1186</v>
      </c>
      <c r="W13" s="84" t="s">
        <v>1186</v>
      </c>
      <c r="X13" s="84" t="s">
        <v>1186</v>
      </c>
      <c r="Y13" s="76" t="s">
        <v>92</v>
      </c>
      <c r="Z13" s="76" t="s">
        <v>193</v>
      </c>
      <c r="AA13" s="76" t="s">
        <v>194</v>
      </c>
      <c r="AB13" s="134" t="s">
        <v>195</v>
      </c>
      <c r="AC13" s="120" t="s">
        <v>62</v>
      </c>
      <c r="AD13" s="120" t="s">
        <v>62</v>
      </c>
      <c r="AE13" s="120" t="s">
        <v>62</v>
      </c>
      <c r="AF13" s="120" t="s">
        <v>62</v>
      </c>
      <c r="AG13" s="120" t="s">
        <v>62</v>
      </c>
      <c r="AH13" s="128" t="s">
        <v>62</v>
      </c>
      <c r="AI13" s="126" t="s">
        <v>196</v>
      </c>
      <c r="AJ13" s="126" t="s">
        <v>197</v>
      </c>
      <c r="AK13" s="126" t="s">
        <v>198</v>
      </c>
      <c r="AL13" s="99" t="s">
        <v>62</v>
      </c>
      <c r="AM13" s="99" t="s">
        <v>62</v>
      </c>
      <c r="AN13" s="99" t="s">
        <v>62</v>
      </c>
      <c r="AO13" s="120" t="s">
        <v>62</v>
      </c>
      <c r="AP13" s="120" t="s">
        <v>62</v>
      </c>
      <c r="AQ13" s="120" t="s">
        <v>62</v>
      </c>
    </row>
    <row r="14" spans="1:43" s="2" customFormat="1" ht="342" customHeight="1" x14ac:dyDescent="0.3">
      <c r="A14" s="20" t="s">
        <v>75</v>
      </c>
      <c r="B14" s="42" t="s">
        <v>103</v>
      </c>
      <c r="C14" s="27" t="s">
        <v>104</v>
      </c>
      <c r="D14" s="28" t="s">
        <v>41</v>
      </c>
      <c r="E14" s="28" t="s">
        <v>105</v>
      </c>
      <c r="F14" s="27" t="s">
        <v>138</v>
      </c>
      <c r="G14" s="27" t="s">
        <v>139</v>
      </c>
      <c r="H14" s="18" t="s">
        <v>127</v>
      </c>
      <c r="I14" s="18" t="s">
        <v>185</v>
      </c>
      <c r="J14" s="26" t="s">
        <v>186</v>
      </c>
      <c r="K14" s="18" t="s">
        <v>143</v>
      </c>
      <c r="L14" s="26" t="s">
        <v>187</v>
      </c>
      <c r="M14" s="29" t="s">
        <v>188</v>
      </c>
      <c r="N14" s="29" t="s">
        <v>87</v>
      </c>
      <c r="O14" s="29" t="s">
        <v>189</v>
      </c>
      <c r="P14" s="40" t="s">
        <v>67</v>
      </c>
      <c r="Q14" s="40" t="s">
        <v>190</v>
      </c>
      <c r="R14" s="40" t="s">
        <v>191</v>
      </c>
      <c r="S14" s="35" t="s">
        <v>192</v>
      </c>
      <c r="T14" s="120" t="s">
        <v>62</v>
      </c>
      <c r="U14" s="120" t="s">
        <v>62</v>
      </c>
      <c r="V14" s="84" t="s">
        <v>1186</v>
      </c>
      <c r="W14" s="84" t="s">
        <v>1186</v>
      </c>
      <c r="X14" s="84" t="s">
        <v>1186</v>
      </c>
      <c r="Y14" s="87" t="s">
        <v>71</v>
      </c>
      <c r="Z14" s="87" t="s">
        <v>72</v>
      </c>
      <c r="AA14" s="87" t="s">
        <v>73</v>
      </c>
      <c r="AB14" s="137" t="s">
        <v>199</v>
      </c>
      <c r="AC14" s="120" t="s">
        <v>62</v>
      </c>
      <c r="AD14" s="120" t="s">
        <v>62</v>
      </c>
      <c r="AE14" s="120" t="s">
        <v>62</v>
      </c>
      <c r="AF14" s="120" t="s">
        <v>62</v>
      </c>
      <c r="AG14" s="120" t="s">
        <v>62</v>
      </c>
      <c r="AH14" s="128" t="s">
        <v>62</v>
      </c>
      <c r="AI14" s="126" t="s">
        <v>196</v>
      </c>
      <c r="AJ14" s="126" t="s">
        <v>197</v>
      </c>
      <c r="AK14" s="126" t="s">
        <v>200</v>
      </c>
      <c r="AL14" s="99" t="s">
        <v>62</v>
      </c>
      <c r="AM14" s="99" t="s">
        <v>62</v>
      </c>
      <c r="AN14" s="99" t="s">
        <v>62</v>
      </c>
      <c r="AO14" s="99" t="s">
        <v>201</v>
      </c>
      <c r="AP14" s="87" t="s">
        <v>202</v>
      </c>
      <c r="AQ14" s="126" t="s">
        <v>203</v>
      </c>
    </row>
    <row r="15" spans="1:43" ht="312.75" hidden="1" customHeight="1" x14ac:dyDescent="0.3">
      <c r="A15" s="20" t="s">
        <v>75</v>
      </c>
      <c r="B15" s="42" t="s">
        <v>204</v>
      </c>
      <c r="C15" s="30" t="s">
        <v>205</v>
      </c>
      <c r="D15" s="42" t="s">
        <v>41</v>
      </c>
      <c r="E15" s="42" t="s">
        <v>42</v>
      </c>
      <c r="F15" s="30" t="s">
        <v>206</v>
      </c>
      <c r="G15" s="30" t="s">
        <v>207</v>
      </c>
      <c r="H15" s="18" t="s">
        <v>208</v>
      </c>
      <c r="I15" s="18" t="s">
        <v>209</v>
      </c>
      <c r="J15" s="26" t="s">
        <v>210</v>
      </c>
      <c r="K15" s="18" t="s">
        <v>143</v>
      </c>
      <c r="L15" s="26" t="s">
        <v>211</v>
      </c>
      <c r="M15" s="29" t="s">
        <v>212</v>
      </c>
      <c r="N15" s="29" t="s">
        <v>213</v>
      </c>
      <c r="O15" s="29" t="s">
        <v>214</v>
      </c>
      <c r="P15" s="40" t="s">
        <v>134</v>
      </c>
      <c r="Q15" s="40" t="s">
        <v>135</v>
      </c>
      <c r="R15" s="40" t="s">
        <v>215</v>
      </c>
      <c r="S15" s="35" t="s">
        <v>216</v>
      </c>
      <c r="T15" s="63" t="s">
        <v>217</v>
      </c>
      <c r="U15" s="78" t="s">
        <v>218</v>
      </c>
      <c r="V15" s="84" t="s">
        <v>1186</v>
      </c>
      <c r="W15" s="84" t="s">
        <v>1186</v>
      </c>
      <c r="X15" s="84" t="s">
        <v>1186</v>
      </c>
      <c r="Y15" s="120" t="s">
        <v>62</v>
      </c>
      <c r="Z15" s="120" t="s">
        <v>62</v>
      </c>
      <c r="AA15" s="120" t="s">
        <v>62</v>
      </c>
      <c r="AB15" s="120" t="s">
        <v>62</v>
      </c>
      <c r="AC15" s="120" t="s">
        <v>62</v>
      </c>
      <c r="AD15" s="120" t="s">
        <v>62</v>
      </c>
      <c r="AE15" s="120" t="s">
        <v>62</v>
      </c>
      <c r="AF15" s="120" t="s">
        <v>62</v>
      </c>
      <c r="AG15" s="120" t="s">
        <v>62</v>
      </c>
      <c r="AH15" s="120" t="s">
        <v>62</v>
      </c>
      <c r="AI15" s="120" t="s">
        <v>62</v>
      </c>
      <c r="AJ15" s="120" t="s">
        <v>62</v>
      </c>
      <c r="AK15" s="120" t="s">
        <v>62</v>
      </c>
      <c r="AL15" s="120" t="s">
        <v>62</v>
      </c>
      <c r="AM15" s="120" t="s">
        <v>62</v>
      </c>
      <c r="AN15" s="120" t="s">
        <v>62</v>
      </c>
      <c r="AO15" s="120" t="s">
        <v>62</v>
      </c>
      <c r="AP15" s="120" t="s">
        <v>62</v>
      </c>
      <c r="AQ15" s="120" t="s">
        <v>62</v>
      </c>
    </row>
    <row r="16" spans="1:43" ht="327" hidden="1" customHeight="1" x14ac:dyDescent="0.3">
      <c r="A16" s="20" t="s">
        <v>75</v>
      </c>
      <c r="B16" s="42" t="s">
        <v>204</v>
      </c>
      <c r="C16" s="30" t="s">
        <v>205</v>
      </c>
      <c r="D16" s="42" t="s">
        <v>41</v>
      </c>
      <c r="E16" s="42" t="s">
        <v>42</v>
      </c>
      <c r="F16" s="30" t="s">
        <v>206</v>
      </c>
      <c r="G16" s="30" t="s">
        <v>207</v>
      </c>
      <c r="H16" s="18" t="s">
        <v>208</v>
      </c>
      <c r="I16" s="18" t="s">
        <v>209</v>
      </c>
      <c r="J16" s="26" t="s">
        <v>210</v>
      </c>
      <c r="K16" s="18" t="s">
        <v>143</v>
      </c>
      <c r="L16" s="26" t="s">
        <v>211</v>
      </c>
      <c r="M16" s="29" t="s">
        <v>212</v>
      </c>
      <c r="N16" s="29" t="s">
        <v>213</v>
      </c>
      <c r="O16" s="29" t="s">
        <v>214</v>
      </c>
      <c r="P16" s="40" t="s">
        <v>134</v>
      </c>
      <c r="Q16" s="40" t="s">
        <v>135</v>
      </c>
      <c r="R16" s="40" t="s">
        <v>215</v>
      </c>
      <c r="S16" s="35" t="s">
        <v>216</v>
      </c>
      <c r="T16" s="63" t="s">
        <v>217</v>
      </c>
      <c r="U16" s="63" t="s">
        <v>219</v>
      </c>
      <c r="V16" s="84" t="s">
        <v>1186</v>
      </c>
      <c r="W16" s="84" t="s">
        <v>1186</v>
      </c>
      <c r="X16" s="84" t="s">
        <v>1186</v>
      </c>
      <c r="Y16" s="120" t="s">
        <v>62</v>
      </c>
      <c r="Z16" s="120" t="s">
        <v>62</v>
      </c>
      <c r="AA16" s="120" t="s">
        <v>62</v>
      </c>
      <c r="AB16" s="120" t="s">
        <v>62</v>
      </c>
      <c r="AC16" s="120" t="s">
        <v>62</v>
      </c>
      <c r="AD16" s="120" t="s">
        <v>62</v>
      </c>
      <c r="AE16" s="120" t="s">
        <v>62</v>
      </c>
      <c r="AF16" s="120" t="s">
        <v>62</v>
      </c>
      <c r="AG16" s="120" t="s">
        <v>62</v>
      </c>
      <c r="AH16" s="120" t="s">
        <v>62</v>
      </c>
      <c r="AI16" s="120" t="s">
        <v>62</v>
      </c>
      <c r="AJ16" s="120" t="s">
        <v>62</v>
      </c>
      <c r="AK16" s="120" t="s">
        <v>62</v>
      </c>
      <c r="AL16" s="120" t="s">
        <v>62</v>
      </c>
      <c r="AM16" s="120" t="s">
        <v>62</v>
      </c>
      <c r="AN16" s="120" t="s">
        <v>62</v>
      </c>
      <c r="AO16" s="120" t="s">
        <v>62</v>
      </c>
      <c r="AP16" s="120" t="s">
        <v>62</v>
      </c>
      <c r="AQ16" s="120" t="s">
        <v>62</v>
      </c>
    </row>
    <row r="17" spans="1:43" ht="327" hidden="1" customHeight="1" x14ac:dyDescent="0.3">
      <c r="A17" s="20" t="s">
        <v>75</v>
      </c>
      <c r="B17" s="42" t="s">
        <v>204</v>
      </c>
      <c r="C17" s="30" t="s">
        <v>40</v>
      </c>
      <c r="D17" s="42" t="s">
        <v>41</v>
      </c>
      <c r="E17" s="42" t="s">
        <v>42</v>
      </c>
      <c r="F17" s="30" t="s">
        <v>43</v>
      </c>
      <c r="G17" s="30" t="s">
        <v>44</v>
      </c>
      <c r="H17" s="18" t="s">
        <v>45</v>
      </c>
      <c r="I17" s="18" t="s">
        <v>220</v>
      </c>
      <c r="J17" s="26" t="s">
        <v>221</v>
      </c>
      <c r="K17" s="26" t="s">
        <v>48</v>
      </c>
      <c r="L17" s="26" t="s">
        <v>222</v>
      </c>
      <c r="M17" s="29" t="s">
        <v>86</v>
      </c>
      <c r="N17" s="29" t="s">
        <v>51</v>
      </c>
      <c r="O17" s="29" t="s">
        <v>223</v>
      </c>
      <c r="P17" s="40" t="s">
        <v>148</v>
      </c>
      <c r="Q17" s="40" t="s">
        <v>149</v>
      </c>
      <c r="R17" s="40" t="s">
        <v>150</v>
      </c>
      <c r="S17" s="35" t="s">
        <v>151</v>
      </c>
      <c r="T17" s="63" t="s">
        <v>57</v>
      </c>
      <c r="U17" s="63" t="s">
        <v>58</v>
      </c>
      <c r="V17" s="84" t="s">
        <v>1186</v>
      </c>
      <c r="W17" s="84" t="s">
        <v>1186</v>
      </c>
      <c r="X17" s="84" t="s">
        <v>1186</v>
      </c>
      <c r="Y17" s="99" t="s">
        <v>62</v>
      </c>
      <c r="Z17" s="120" t="s">
        <v>62</v>
      </c>
      <c r="AA17" s="120" t="s">
        <v>62</v>
      </c>
      <c r="AB17" s="120" t="s">
        <v>62</v>
      </c>
      <c r="AC17" s="120" t="s">
        <v>62</v>
      </c>
      <c r="AD17" s="120" t="s">
        <v>62</v>
      </c>
      <c r="AE17" s="120" t="s">
        <v>62</v>
      </c>
      <c r="AF17" s="120" t="s">
        <v>62</v>
      </c>
      <c r="AG17" s="120" t="s">
        <v>62</v>
      </c>
      <c r="AH17" s="120" t="s">
        <v>62</v>
      </c>
      <c r="AI17" s="120" t="s">
        <v>62</v>
      </c>
      <c r="AJ17" s="120" t="s">
        <v>62</v>
      </c>
      <c r="AK17" s="120" t="s">
        <v>62</v>
      </c>
      <c r="AL17" s="120" t="s">
        <v>62</v>
      </c>
      <c r="AM17" s="120" t="s">
        <v>62</v>
      </c>
      <c r="AN17" s="120" t="s">
        <v>62</v>
      </c>
      <c r="AO17" s="120" t="s">
        <v>62</v>
      </c>
      <c r="AP17" s="120" t="s">
        <v>62</v>
      </c>
      <c r="AQ17" s="120" t="s">
        <v>62</v>
      </c>
    </row>
    <row r="18" spans="1:43" ht="405" customHeight="1" x14ac:dyDescent="0.3">
      <c r="A18" s="20" t="s">
        <v>75</v>
      </c>
      <c r="B18" s="42" t="s">
        <v>39</v>
      </c>
      <c r="C18" s="30" t="s">
        <v>40</v>
      </c>
      <c r="D18" s="28" t="s">
        <v>41</v>
      </c>
      <c r="E18" s="28" t="s">
        <v>42</v>
      </c>
      <c r="F18" s="27" t="s">
        <v>224</v>
      </c>
      <c r="G18" s="27" t="s">
        <v>225</v>
      </c>
      <c r="H18" s="18" t="s">
        <v>226</v>
      </c>
      <c r="I18" s="18" t="s">
        <v>227</v>
      </c>
      <c r="J18" s="26" t="s">
        <v>228</v>
      </c>
      <c r="K18" s="18" t="s">
        <v>143</v>
      </c>
      <c r="L18" s="26" t="s">
        <v>229</v>
      </c>
      <c r="M18" s="29" t="s">
        <v>145</v>
      </c>
      <c r="N18" s="29" t="s">
        <v>146</v>
      </c>
      <c r="O18" s="29" t="s">
        <v>230</v>
      </c>
      <c r="P18" s="40" t="s">
        <v>148</v>
      </c>
      <c r="Q18" s="40" t="s">
        <v>149</v>
      </c>
      <c r="R18" s="40" t="s">
        <v>150</v>
      </c>
      <c r="S18" s="35" t="s">
        <v>151</v>
      </c>
      <c r="T18" s="63" t="s">
        <v>62</v>
      </c>
      <c r="U18" s="63" t="s">
        <v>62</v>
      </c>
      <c r="V18" s="65" t="s">
        <v>1190</v>
      </c>
      <c r="W18" s="65" t="s">
        <v>1191</v>
      </c>
      <c r="X18" s="65" t="s">
        <v>1196</v>
      </c>
      <c r="Y18" s="68" t="s">
        <v>59</v>
      </c>
      <c r="Z18" s="68"/>
      <c r="AA18" s="68" t="s">
        <v>231</v>
      </c>
      <c r="AB18" s="107" t="s">
        <v>232</v>
      </c>
      <c r="AC18" s="111" t="s">
        <v>62</v>
      </c>
      <c r="AD18" s="111" t="s">
        <v>62</v>
      </c>
      <c r="AE18" s="111" t="s">
        <v>62</v>
      </c>
      <c r="AF18" s="99" t="s">
        <v>62</v>
      </c>
      <c r="AG18" s="99" t="s">
        <v>62</v>
      </c>
      <c r="AH18" s="99" t="s">
        <v>62</v>
      </c>
      <c r="AI18" s="99" t="s">
        <v>62</v>
      </c>
      <c r="AJ18" s="99" t="s">
        <v>62</v>
      </c>
      <c r="AK18" s="99" t="s">
        <v>62</v>
      </c>
      <c r="AL18" s="99" t="s">
        <v>62</v>
      </c>
      <c r="AM18" s="99" t="s">
        <v>62</v>
      </c>
      <c r="AN18" s="99" t="s">
        <v>62</v>
      </c>
      <c r="AO18" s="194" t="s">
        <v>201</v>
      </c>
      <c r="AP18" s="25" t="s">
        <v>202</v>
      </c>
      <c r="AQ18" s="195" t="s">
        <v>233</v>
      </c>
    </row>
    <row r="19" spans="1:43" ht="372.6" customHeight="1" x14ac:dyDescent="0.3">
      <c r="A19" s="20" t="s">
        <v>75</v>
      </c>
      <c r="B19" s="42" t="s">
        <v>204</v>
      </c>
      <c r="C19" s="30" t="s">
        <v>234</v>
      </c>
      <c r="D19" s="28" t="s">
        <v>41</v>
      </c>
      <c r="E19" s="28" t="s">
        <v>42</v>
      </c>
      <c r="F19" s="27" t="s">
        <v>235</v>
      </c>
      <c r="G19" s="47" t="s">
        <v>236</v>
      </c>
      <c r="H19" s="18" t="s">
        <v>226</v>
      </c>
      <c r="I19" s="18" t="s">
        <v>227</v>
      </c>
      <c r="J19" s="26" t="s">
        <v>228</v>
      </c>
      <c r="K19" s="18" t="s">
        <v>143</v>
      </c>
      <c r="L19" s="26" t="s">
        <v>229</v>
      </c>
      <c r="M19" s="29" t="s">
        <v>145</v>
      </c>
      <c r="N19" s="29" t="s">
        <v>146</v>
      </c>
      <c r="O19" s="29" t="s">
        <v>230</v>
      </c>
      <c r="P19" s="40" t="s">
        <v>148</v>
      </c>
      <c r="Q19" s="40" t="s">
        <v>149</v>
      </c>
      <c r="R19" s="40" t="s">
        <v>150</v>
      </c>
      <c r="S19" s="35" t="s">
        <v>151</v>
      </c>
      <c r="T19" s="63" t="s">
        <v>62</v>
      </c>
      <c r="U19" s="63" t="s">
        <v>62</v>
      </c>
      <c r="V19" s="84" t="s">
        <v>1186</v>
      </c>
      <c r="W19" s="84" t="s">
        <v>1186</v>
      </c>
      <c r="X19" s="84" t="s">
        <v>1186</v>
      </c>
      <c r="Y19" s="99" t="s">
        <v>237</v>
      </c>
      <c r="Z19" s="88" t="s">
        <v>238</v>
      </c>
      <c r="AA19" s="88" t="s">
        <v>239</v>
      </c>
      <c r="AB19" s="156" t="s">
        <v>240</v>
      </c>
      <c r="AC19" s="111" t="s">
        <v>62</v>
      </c>
      <c r="AD19" s="111" t="s">
        <v>62</v>
      </c>
      <c r="AE19" s="111" t="s">
        <v>62</v>
      </c>
      <c r="AF19" s="99" t="s">
        <v>62</v>
      </c>
      <c r="AG19" s="99" t="s">
        <v>62</v>
      </c>
      <c r="AH19" s="99" t="s">
        <v>62</v>
      </c>
      <c r="AI19" s="99" t="s">
        <v>62</v>
      </c>
      <c r="AJ19" s="99" t="s">
        <v>62</v>
      </c>
      <c r="AK19" s="99" t="s">
        <v>62</v>
      </c>
      <c r="AL19" s="99" t="s">
        <v>62</v>
      </c>
      <c r="AM19" s="99" t="s">
        <v>62</v>
      </c>
      <c r="AN19" s="99" t="s">
        <v>62</v>
      </c>
      <c r="AO19" s="196" t="s">
        <v>241</v>
      </c>
      <c r="AP19" s="197" t="s">
        <v>122</v>
      </c>
      <c r="AQ19" s="198" t="s">
        <v>242</v>
      </c>
    </row>
    <row r="20" spans="1:43" ht="408.6" customHeight="1" x14ac:dyDescent="0.3">
      <c r="A20" s="20" t="s">
        <v>75</v>
      </c>
      <c r="B20" s="42" t="s">
        <v>39</v>
      </c>
      <c r="C20" s="30" t="s">
        <v>40</v>
      </c>
      <c r="D20" s="28" t="s">
        <v>41</v>
      </c>
      <c r="E20" s="28" t="s">
        <v>42</v>
      </c>
      <c r="F20" s="27" t="s">
        <v>224</v>
      </c>
      <c r="G20" s="27" t="s">
        <v>225</v>
      </c>
      <c r="H20" s="18" t="s">
        <v>226</v>
      </c>
      <c r="I20" s="18" t="s">
        <v>227</v>
      </c>
      <c r="J20" s="26" t="s">
        <v>228</v>
      </c>
      <c r="K20" s="18" t="s">
        <v>143</v>
      </c>
      <c r="L20" s="26" t="s">
        <v>229</v>
      </c>
      <c r="M20" s="29" t="s">
        <v>145</v>
      </c>
      <c r="N20" s="29" t="s">
        <v>146</v>
      </c>
      <c r="O20" s="29" t="s">
        <v>230</v>
      </c>
      <c r="P20" s="40" t="s">
        <v>148</v>
      </c>
      <c r="Q20" s="40" t="s">
        <v>149</v>
      </c>
      <c r="R20" s="40" t="s">
        <v>150</v>
      </c>
      <c r="S20" s="35" t="s">
        <v>151</v>
      </c>
      <c r="T20" s="63" t="s">
        <v>62</v>
      </c>
      <c r="U20" s="63" t="s">
        <v>62</v>
      </c>
      <c r="V20" s="84" t="s">
        <v>1186</v>
      </c>
      <c r="W20" s="84" t="s">
        <v>1186</v>
      </c>
      <c r="X20" s="84" t="s">
        <v>1186</v>
      </c>
      <c r="Y20" s="99" t="s">
        <v>237</v>
      </c>
      <c r="Z20" s="88" t="s">
        <v>238</v>
      </c>
      <c r="AA20" s="88" t="s">
        <v>239</v>
      </c>
      <c r="AB20" s="156" t="s">
        <v>240</v>
      </c>
      <c r="AC20" s="111" t="s">
        <v>62</v>
      </c>
      <c r="AD20" s="111" t="s">
        <v>62</v>
      </c>
      <c r="AE20" s="111" t="s">
        <v>62</v>
      </c>
      <c r="AF20" s="99" t="s">
        <v>62</v>
      </c>
      <c r="AG20" s="99" t="s">
        <v>62</v>
      </c>
      <c r="AH20" s="99" t="s">
        <v>62</v>
      </c>
      <c r="AI20" s="99" t="s">
        <v>62</v>
      </c>
      <c r="AJ20" s="99" t="s">
        <v>62</v>
      </c>
      <c r="AK20" s="99" t="s">
        <v>62</v>
      </c>
      <c r="AL20" s="99" t="s">
        <v>62</v>
      </c>
      <c r="AM20" s="99" t="s">
        <v>62</v>
      </c>
      <c r="AN20" s="99" t="s">
        <v>62</v>
      </c>
      <c r="AO20" s="87" t="s">
        <v>243</v>
      </c>
      <c r="AP20" s="199" t="s">
        <v>244</v>
      </c>
      <c r="AQ20" s="200" t="s">
        <v>245</v>
      </c>
    </row>
    <row r="21" spans="1:43" ht="337.95" customHeight="1" x14ac:dyDescent="0.3">
      <c r="A21" s="20" t="s">
        <v>75</v>
      </c>
      <c r="B21" s="42" t="s">
        <v>204</v>
      </c>
      <c r="C21" s="30" t="s">
        <v>234</v>
      </c>
      <c r="D21" s="28" t="s">
        <v>41</v>
      </c>
      <c r="E21" s="28" t="s">
        <v>42</v>
      </c>
      <c r="F21" s="27" t="s">
        <v>235</v>
      </c>
      <c r="G21" s="47" t="s">
        <v>236</v>
      </c>
      <c r="H21" s="18" t="s">
        <v>226</v>
      </c>
      <c r="I21" s="18" t="s">
        <v>227</v>
      </c>
      <c r="J21" s="26" t="s">
        <v>228</v>
      </c>
      <c r="K21" s="18" t="s">
        <v>143</v>
      </c>
      <c r="L21" s="26" t="s">
        <v>229</v>
      </c>
      <c r="M21" s="29" t="s">
        <v>145</v>
      </c>
      <c r="N21" s="29" t="s">
        <v>146</v>
      </c>
      <c r="O21" s="29" t="s">
        <v>230</v>
      </c>
      <c r="P21" s="40" t="s">
        <v>148</v>
      </c>
      <c r="Q21" s="40" t="s">
        <v>149</v>
      </c>
      <c r="R21" s="40" t="s">
        <v>150</v>
      </c>
      <c r="S21" s="35" t="s">
        <v>151</v>
      </c>
      <c r="T21" s="63" t="s">
        <v>62</v>
      </c>
      <c r="U21" s="63" t="s">
        <v>62</v>
      </c>
      <c r="V21" s="84" t="s">
        <v>1186</v>
      </c>
      <c r="W21" s="84" t="s">
        <v>1186</v>
      </c>
      <c r="X21" s="84" t="s">
        <v>1186</v>
      </c>
      <c r="Y21" s="99" t="s">
        <v>237</v>
      </c>
      <c r="Z21" s="88" t="s">
        <v>238</v>
      </c>
      <c r="AA21" s="88" t="s">
        <v>239</v>
      </c>
      <c r="AB21" s="156" t="s">
        <v>240</v>
      </c>
      <c r="AC21" s="111" t="s">
        <v>62</v>
      </c>
      <c r="AD21" s="111" t="s">
        <v>62</v>
      </c>
      <c r="AE21" s="111" t="s">
        <v>62</v>
      </c>
      <c r="AF21" s="99" t="s">
        <v>62</v>
      </c>
      <c r="AG21" s="99" t="s">
        <v>62</v>
      </c>
      <c r="AH21" s="99" t="s">
        <v>62</v>
      </c>
      <c r="AI21" s="99" t="s">
        <v>62</v>
      </c>
      <c r="AJ21" s="99" t="s">
        <v>62</v>
      </c>
      <c r="AK21" s="99" t="s">
        <v>62</v>
      </c>
      <c r="AL21" s="99" t="s">
        <v>62</v>
      </c>
      <c r="AM21" s="99" t="s">
        <v>62</v>
      </c>
      <c r="AN21" s="99" t="s">
        <v>62</v>
      </c>
      <c r="AO21" s="87" t="s">
        <v>241</v>
      </c>
      <c r="AP21" s="199" t="s">
        <v>122</v>
      </c>
      <c r="AQ21" s="201" t="s">
        <v>246</v>
      </c>
    </row>
    <row r="22" spans="1:43" ht="372" customHeight="1" x14ac:dyDescent="0.3">
      <c r="A22" s="20" t="s">
        <v>75</v>
      </c>
      <c r="B22" s="42" t="s">
        <v>204</v>
      </c>
      <c r="C22" s="30" t="s">
        <v>234</v>
      </c>
      <c r="D22" s="28" t="s">
        <v>41</v>
      </c>
      <c r="E22" s="28" t="s">
        <v>42</v>
      </c>
      <c r="F22" s="27" t="s">
        <v>235</v>
      </c>
      <c r="G22" s="47" t="s">
        <v>236</v>
      </c>
      <c r="H22" s="18" t="s">
        <v>81</v>
      </c>
      <c r="I22" s="18" t="s">
        <v>82</v>
      </c>
      <c r="J22" s="26" t="s">
        <v>83</v>
      </c>
      <c r="K22" s="26" t="s">
        <v>247</v>
      </c>
      <c r="L22" s="26" t="s">
        <v>248</v>
      </c>
      <c r="M22" s="29" t="s">
        <v>86</v>
      </c>
      <c r="N22" s="29" t="s">
        <v>249</v>
      </c>
      <c r="O22" s="29" t="s">
        <v>250</v>
      </c>
      <c r="P22" s="40" t="s">
        <v>53</v>
      </c>
      <c r="Q22" s="40" t="s">
        <v>251</v>
      </c>
      <c r="R22" s="40" t="s">
        <v>252</v>
      </c>
      <c r="S22" s="35" t="s">
        <v>253</v>
      </c>
      <c r="T22" s="64" t="s">
        <v>152</v>
      </c>
      <c r="U22" s="64" t="s">
        <v>254</v>
      </c>
      <c r="V22" s="84" t="s">
        <v>1186</v>
      </c>
      <c r="W22" s="84" t="s">
        <v>1186</v>
      </c>
      <c r="X22" s="84" t="s">
        <v>1186</v>
      </c>
      <c r="Y22" s="99" t="s">
        <v>237</v>
      </c>
      <c r="Z22" s="88" t="s">
        <v>238</v>
      </c>
      <c r="AA22" s="88" t="s">
        <v>239</v>
      </c>
      <c r="AB22" s="156" t="s">
        <v>240</v>
      </c>
      <c r="AC22" s="120" t="s">
        <v>62</v>
      </c>
      <c r="AD22" s="120" t="s">
        <v>62</v>
      </c>
      <c r="AE22" s="120" t="s">
        <v>62</v>
      </c>
      <c r="AF22" s="120" t="s">
        <v>62</v>
      </c>
      <c r="AG22" s="120" t="s">
        <v>62</v>
      </c>
      <c r="AH22" s="120" t="s">
        <v>62</v>
      </c>
      <c r="AI22" s="109" t="s">
        <v>255</v>
      </c>
      <c r="AJ22" s="109" t="s">
        <v>256</v>
      </c>
      <c r="AK22" s="141" t="s">
        <v>257</v>
      </c>
      <c r="AL22" s="109" t="s">
        <v>256</v>
      </c>
      <c r="AM22" s="109" t="s">
        <v>256</v>
      </c>
      <c r="AN22" s="109" t="s">
        <v>256</v>
      </c>
      <c r="AO22" s="87" t="s">
        <v>243</v>
      </c>
      <c r="AP22" s="199" t="s">
        <v>244</v>
      </c>
      <c r="AQ22" s="201" t="s">
        <v>258</v>
      </c>
    </row>
    <row r="23" spans="1:43" ht="306.75" hidden="1" customHeight="1" x14ac:dyDescent="0.3">
      <c r="A23" s="20" t="s">
        <v>75</v>
      </c>
      <c r="B23" s="42" t="s">
        <v>204</v>
      </c>
      <c r="C23" s="30" t="s">
        <v>259</v>
      </c>
      <c r="D23" s="42" t="s">
        <v>41</v>
      </c>
      <c r="E23" s="42" t="s">
        <v>42</v>
      </c>
      <c r="F23" s="30" t="s">
        <v>260</v>
      </c>
      <c r="G23" s="30" t="s">
        <v>261</v>
      </c>
      <c r="H23" s="18" t="s">
        <v>127</v>
      </c>
      <c r="I23" s="18" t="s">
        <v>262</v>
      </c>
      <c r="J23" s="26" t="s">
        <v>263</v>
      </c>
      <c r="K23" s="18" t="s">
        <v>143</v>
      </c>
      <c r="L23" s="26" t="s">
        <v>264</v>
      </c>
      <c r="M23" s="34" t="s">
        <v>143</v>
      </c>
      <c r="N23" s="62" t="s">
        <v>143</v>
      </c>
      <c r="O23" s="34" t="s">
        <v>143</v>
      </c>
      <c r="P23" s="40" t="s">
        <v>265</v>
      </c>
      <c r="Q23" s="40" t="s">
        <v>149</v>
      </c>
      <c r="R23" s="40" t="s">
        <v>266</v>
      </c>
      <c r="S23" s="35" t="s">
        <v>267</v>
      </c>
      <c r="T23" s="120" t="s">
        <v>62</v>
      </c>
      <c r="U23" s="120" t="s">
        <v>62</v>
      </c>
      <c r="V23" s="84" t="s">
        <v>1186</v>
      </c>
      <c r="W23" s="84" t="s">
        <v>1186</v>
      </c>
      <c r="X23" s="84" t="s">
        <v>1186</v>
      </c>
      <c r="Y23" s="120" t="s">
        <v>62</v>
      </c>
      <c r="Z23" s="120" t="s">
        <v>62</v>
      </c>
      <c r="AA23" s="120" t="s">
        <v>62</v>
      </c>
      <c r="AB23" s="120" t="s">
        <v>62</v>
      </c>
      <c r="AC23" s="120" t="s">
        <v>62</v>
      </c>
      <c r="AD23" s="120" t="s">
        <v>62</v>
      </c>
      <c r="AE23" s="120" t="s">
        <v>62</v>
      </c>
      <c r="AF23" s="120" t="s">
        <v>62</v>
      </c>
      <c r="AG23" s="120" t="s">
        <v>62</v>
      </c>
      <c r="AH23" s="120" t="s">
        <v>62</v>
      </c>
      <c r="AI23" s="120" t="s">
        <v>62</v>
      </c>
      <c r="AJ23" s="120" t="s">
        <v>62</v>
      </c>
      <c r="AK23" s="120" t="s">
        <v>62</v>
      </c>
      <c r="AL23" s="120" t="s">
        <v>62</v>
      </c>
      <c r="AM23" s="120" t="s">
        <v>62</v>
      </c>
      <c r="AN23" s="120" t="s">
        <v>62</v>
      </c>
      <c r="AO23" s="120" t="s">
        <v>62</v>
      </c>
      <c r="AP23" s="120" t="s">
        <v>62</v>
      </c>
      <c r="AQ23" s="120" t="s">
        <v>62</v>
      </c>
    </row>
    <row r="24" spans="1:43" ht="275.25" hidden="1" customHeight="1" x14ac:dyDescent="0.3">
      <c r="A24" s="20" t="s">
        <v>75</v>
      </c>
      <c r="B24" s="17" t="s">
        <v>204</v>
      </c>
      <c r="C24" s="30" t="s">
        <v>205</v>
      </c>
      <c r="D24" s="42" t="s">
        <v>41</v>
      </c>
      <c r="E24" s="42" t="s">
        <v>42</v>
      </c>
      <c r="F24" s="27" t="s">
        <v>268</v>
      </c>
      <c r="G24" s="43" t="s">
        <v>269</v>
      </c>
      <c r="H24" s="18" t="s">
        <v>270</v>
      </c>
      <c r="I24" s="18" t="s">
        <v>271</v>
      </c>
      <c r="J24" s="26" t="s">
        <v>272</v>
      </c>
      <c r="K24" s="18" t="s">
        <v>256</v>
      </c>
      <c r="L24" s="26" t="s">
        <v>65</v>
      </c>
      <c r="M24" s="29" t="s">
        <v>273</v>
      </c>
      <c r="N24" s="29" t="s">
        <v>274</v>
      </c>
      <c r="O24" s="29" t="s">
        <v>275</v>
      </c>
      <c r="P24" s="40" t="s">
        <v>265</v>
      </c>
      <c r="Q24" s="40" t="s">
        <v>149</v>
      </c>
      <c r="R24" s="40" t="s">
        <v>266</v>
      </c>
      <c r="S24" s="35" t="s">
        <v>267</v>
      </c>
      <c r="T24" s="120" t="s">
        <v>62</v>
      </c>
      <c r="U24" s="120" t="s">
        <v>62</v>
      </c>
      <c r="V24" s="84" t="s">
        <v>1186</v>
      </c>
      <c r="W24" s="84" t="s">
        <v>1186</v>
      </c>
      <c r="X24" s="84" t="s">
        <v>1186</v>
      </c>
      <c r="Y24" s="120" t="s">
        <v>62</v>
      </c>
      <c r="Z24" s="120" t="s">
        <v>62</v>
      </c>
      <c r="AA24" s="120" t="s">
        <v>62</v>
      </c>
      <c r="AB24" s="120" t="s">
        <v>62</v>
      </c>
      <c r="AC24" s="120" t="s">
        <v>62</v>
      </c>
      <c r="AD24" s="120" t="s">
        <v>62</v>
      </c>
      <c r="AE24" s="120" t="s">
        <v>62</v>
      </c>
      <c r="AF24" s="120" t="s">
        <v>62</v>
      </c>
      <c r="AG24" s="120" t="s">
        <v>62</v>
      </c>
      <c r="AH24" s="120" t="s">
        <v>62</v>
      </c>
      <c r="AI24" s="120" t="s">
        <v>62</v>
      </c>
      <c r="AJ24" s="120" t="s">
        <v>62</v>
      </c>
      <c r="AK24" s="120" t="s">
        <v>62</v>
      </c>
      <c r="AL24" s="120" t="s">
        <v>62</v>
      </c>
      <c r="AM24" s="120" t="s">
        <v>62</v>
      </c>
      <c r="AN24" s="120" t="s">
        <v>62</v>
      </c>
      <c r="AO24" s="120" t="s">
        <v>62</v>
      </c>
      <c r="AP24" s="120" t="s">
        <v>62</v>
      </c>
      <c r="AQ24" s="120" t="s">
        <v>62</v>
      </c>
    </row>
    <row r="25" spans="1:43" ht="321.75" hidden="1" customHeight="1" x14ac:dyDescent="0.3">
      <c r="A25" s="20" t="s">
        <v>75</v>
      </c>
      <c r="B25" s="17" t="s">
        <v>276</v>
      </c>
      <c r="C25" s="30" t="s">
        <v>277</v>
      </c>
      <c r="D25" s="42" t="s">
        <v>41</v>
      </c>
      <c r="E25" s="42" t="s">
        <v>278</v>
      </c>
      <c r="F25" s="30" t="s">
        <v>279</v>
      </c>
      <c r="G25" s="30" t="s">
        <v>280</v>
      </c>
      <c r="H25" s="18" t="s">
        <v>281</v>
      </c>
      <c r="I25" s="18" t="s">
        <v>282</v>
      </c>
      <c r="J25" s="26" t="s">
        <v>283</v>
      </c>
      <c r="K25" s="26" t="s">
        <v>284</v>
      </c>
      <c r="L25" s="26" t="s">
        <v>285</v>
      </c>
      <c r="M25" s="29" t="s">
        <v>145</v>
      </c>
      <c r="N25" s="29" t="s">
        <v>146</v>
      </c>
      <c r="O25" s="29" t="s">
        <v>286</v>
      </c>
      <c r="P25" s="40" t="s">
        <v>53</v>
      </c>
      <c r="Q25" s="40" t="s">
        <v>116</v>
      </c>
      <c r="R25" s="40" t="s">
        <v>117</v>
      </c>
      <c r="S25" s="35" t="s">
        <v>287</v>
      </c>
      <c r="T25" s="120" t="s">
        <v>62</v>
      </c>
      <c r="U25" s="120" t="s">
        <v>62</v>
      </c>
      <c r="V25" s="84" t="s">
        <v>1186</v>
      </c>
      <c r="W25" s="84" t="s">
        <v>1186</v>
      </c>
      <c r="X25" s="84" t="s">
        <v>1186</v>
      </c>
      <c r="Y25" s="120" t="s">
        <v>62</v>
      </c>
      <c r="Z25" s="120" t="s">
        <v>62</v>
      </c>
      <c r="AA25" s="120" t="s">
        <v>62</v>
      </c>
      <c r="AB25" s="120" t="s">
        <v>62</v>
      </c>
      <c r="AC25" s="120" t="s">
        <v>62</v>
      </c>
      <c r="AD25" s="120" t="s">
        <v>62</v>
      </c>
      <c r="AE25" s="120" t="s">
        <v>62</v>
      </c>
      <c r="AF25" s="120" t="s">
        <v>62</v>
      </c>
      <c r="AG25" s="120" t="s">
        <v>62</v>
      </c>
      <c r="AH25" s="120" t="s">
        <v>62</v>
      </c>
      <c r="AI25" s="120" t="s">
        <v>62</v>
      </c>
      <c r="AJ25" s="120" t="s">
        <v>62</v>
      </c>
      <c r="AK25" s="120" t="s">
        <v>62</v>
      </c>
      <c r="AL25" s="120" t="s">
        <v>62</v>
      </c>
      <c r="AM25" s="120" t="s">
        <v>62</v>
      </c>
      <c r="AN25" s="120" t="s">
        <v>62</v>
      </c>
      <c r="AO25" s="120" t="s">
        <v>62</v>
      </c>
      <c r="AP25" s="120" t="s">
        <v>62</v>
      </c>
      <c r="AQ25" s="120" t="s">
        <v>62</v>
      </c>
    </row>
    <row r="26" spans="1:43" s="2" customFormat="1" ht="299.25" customHeight="1" x14ac:dyDescent="0.3">
      <c r="A26" s="20" t="s">
        <v>75</v>
      </c>
      <c r="B26" s="17" t="s">
        <v>276</v>
      </c>
      <c r="C26" s="30" t="s">
        <v>277</v>
      </c>
      <c r="D26" s="42" t="s">
        <v>41</v>
      </c>
      <c r="E26" s="42" t="s">
        <v>278</v>
      </c>
      <c r="F26" s="30" t="s">
        <v>288</v>
      </c>
      <c r="G26" s="30" t="s">
        <v>289</v>
      </c>
      <c r="H26" s="32" t="s">
        <v>290</v>
      </c>
      <c r="I26" s="32" t="s">
        <v>291</v>
      </c>
      <c r="J26" s="41" t="s">
        <v>292</v>
      </c>
      <c r="K26" s="32" t="s">
        <v>143</v>
      </c>
      <c r="L26" s="41" t="s">
        <v>293</v>
      </c>
      <c r="M26" s="37" t="s">
        <v>188</v>
      </c>
      <c r="N26" s="37" t="s">
        <v>87</v>
      </c>
      <c r="O26" s="37" t="s">
        <v>294</v>
      </c>
      <c r="P26" s="40" t="s">
        <v>265</v>
      </c>
      <c r="Q26" s="40" t="s">
        <v>149</v>
      </c>
      <c r="R26" s="40" t="s">
        <v>266</v>
      </c>
      <c r="S26" s="36" t="s">
        <v>295</v>
      </c>
      <c r="T26" s="78" t="s">
        <v>57</v>
      </c>
      <c r="U26" s="78" t="s">
        <v>58</v>
      </c>
      <c r="V26" s="84" t="s">
        <v>1186</v>
      </c>
      <c r="W26" s="84" t="s">
        <v>1186</v>
      </c>
      <c r="X26" s="84" t="s">
        <v>1186</v>
      </c>
      <c r="Y26" s="87" t="s">
        <v>71</v>
      </c>
      <c r="Z26" s="87" t="s">
        <v>72</v>
      </c>
      <c r="AA26" s="87" t="s">
        <v>73</v>
      </c>
      <c r="AB26" s="102" t="s">
        <v>199</v>
      </c>
      <c r="AC26" s="109" t="s">
        <v>296</v>
      </c>
      <c r="AD26" s="109" t="s">
        <v>256</v>
      </c>
      <c r="AE26" s="110" t="s">
        <v>297</v>
      </c>
      <c r="AF26" s="111" t="s">
        <v>62</v>
      </c>
      <c r="AG26" s="111" t="s">
        <v>62</v>
      </c>
      <c r="AH26" s="111" t="s">
        <v>62</v>
      </c>
      <c r="AI26" s="111" t="s">
        <v>62</v>
      </c>
      <c r="AJ26" s="111" t="s">
        <v>62</v>
      </c>
      <c r="AK26" s="111" t="s">
        <v>62</v>
      </c>
      <c r="AL26" s="111" t="s">
        <v>62</v>
      </c>
      <c r="AM26" s="111" t="s">
        <v>62</v>
      </c>
      <c r="AN26" s="111" t="s">
        <v>62</v>
      </c>
      <c r="AO26" s="99" t="s">
        <v>201</v>
      </c>
      <c r="AP26" s="87" t="s">
        <v>202</v>
      </c>
      <c r="AQ26" s="126" t="s">
        <v>203</v>
      </c>
    </row>
    <row r="27" spans="1:43" ht="310.5" hidden="1" customHeight="1" x14ac:dyDescent="0.3">
      <c r="A27" s="20" t="s">
        <v>75</v>
      </c>
      <c r="B27" s="17" t="s">
        <v>298</v>
      </c>
      <c r="C27" s="27" t="s">
        <v>277</v>
      </c>
      <c r="D27" s="28" t="s">
        <v>41</v>
      </c>
      <c r="E27" s="28" t="s">
        <v>278</v>
      </c>
      <c r="F27" s="27" t="s">
        <v>299</v>
      </c>
      <c r="G27" s="27" t="s">
        <v>300</v>
      </c>
      <c r="H27" s="18" t="s">
        <v>290</v>
      </c>
      <c r="I27" s="18" t="s">
        <v>301</v>
      </c>
      <c r="J27" s="26" t="s">
        <v>302</v>
      </c>
      <c r="K27" s="18" t="s">
        <v>303</v>
      </c>
      <c r="L27" s="26" t="s">
        <v>304</v>
      </c>
      <c r="M27" s="29" t="s">
        <v>145</v>
      </c>
      <c r="N27" s="29" t="s">
        <v>146</v>
      </c>
      <c r="O27" s="29" t="s">
        <v>305</v>
      </c>
      <c r="P27" s="40" t="s">
        <v>53</v>
      </c>
      <c r="Q27" s="40" t="s">
        <v>116</v>
      </c>
      <c r="R27" s="40" t="s">
        <v>117</v>
      </c>
      <c r="S27" s="35" t="s">
        <v>287</v>
      </c>
      <c r="T27" s="120" t="s">
        <v>62</v>
      </c>
      <c r="U27" s="120" t="s">
        <v>62</v>
      </c>
      <c r="V27" s="84" t="s">
        <v>1186</v>
      </c>
      <c r="W27" s="84" t="s">
        <v>1186</v>
      </c>
      <c r="X27" s="84" t="s">
        <v>1186</v>
      </c>
      <c r="Y27" s="120" t="s">
        <v>62</v>
      </c>
      <c r="Z27" s="120" t="s">
        <v>62</v>
      </c>
      <c r="AA27" s="120" t="s">
        <v>62</v>
      </c>
      <c r="AB27" s="120" t="s">
        <v>62</v>
      </c>
      <c r="AC27" s="120" t="s">
        <v>62</v>
      </c>
      <c r="AD27" s="120" t="s">
        <v>62</v>
      </c>
      <c r="AE27" s="120" t="s">
        <v>62</v>
      </c>
      <c r="AF27" s="120" t="s">
        <v>62</v>
      </c>
      <c r="AG27" s="120" t="s">
        <v>62</v>
      </c>
      <c r="AH27" s="120" t="s">
        <v>62</v>
      </c>
      <c r="AI27" s="120" t="s">
        <v>62</v>
      </c>
      <c r="AJ27" s="120" t="s">
        <v>62</v>
      </c>
      <c r="AK27" s="120" t="s">
        <v>62</v>
      </c>
      <c r="AL27" s="120" t="s">
        <v>62</v>
      </c>
      <c r="AM27" s="120" t="s">
        <v>62</v>
      </c>
      <c r="AN27" s="120" t="s">
        <v>62</v>
      </c>
      <c r="AO27" s="120" t="s">
        <v>62</v>
      </c>
      <c r="AP27" s="120" t="s">
        <v>62</v>
      </c>
      <c r="AQ27" s="120" t="s">
        <v>62</v>
      </c>
    </row>
    <row r="28" spans="1:43" s="2" customFormat="1" ht="303" hidden="1" customHeight="1" x14ac:dyDescent="0.3">
      <c r="A28" s="20" t="s">
        <v>306</v>
      </c>
      <c r="B28" s="17" t="s">
        <v>39</v>
      </c>
      <c r="C28" s="27" t="s">
        <v>76</v>
      </c>
      <c r="D28" s="28" t="s">
        <v>77</v>
      </c>
      <c r="E28" s="28" t="s">
        <v>78</v>
      </c>
      <c r="F28" s="27" t="s">
        <v>96</v>
      </c>
      <c r="G28" s="27" t="s">
        <v>97</v>
      </c>
      <c r="H28" s="18" t="s">
        <v>81</v>
      </c>
      <c r="I28" s="18" t="s">
        <v>98</v>
      </c>
      <c r="J28" s="26" t="s">
        <v>99</v>
      </c>
      <c r="K28" s="26" t="s">
        <v>100</v>
      </c>
      <c r="L28" s="26" t="s">
        <v>101</v>
      </c>
      <c r="M28" s="29" t="s">
        <v>86</v>
      </c>
      <c r="N28" s="29" t="s">
        <v>87</v>
      </c>
      <c r="O28" s="29" t="s">
        <v>102</v>
      </c>
      <c r="P28" s="40" t="s">
        <v>67</v>
      </c>
      <c r="Q28" s="40" t="s">
        <v>89</v>
      </c>
      <c r="R28" s="40" t="s">
        <v>90</v>
      </c>
      <c r="S28" s="35" t="s">
        <v>91</v>
      </c>
      <c r="T28" s="120" t="s">
        <v>62</v>
      </c>
      <c r="U28" s="120" t="s">
        <v>62</v>
      </c>
      <c r="V28" s="84" t="s">
        <v>1186</v>
      </c>
      <c r="W28" s="84" t="s">
        <v>1186</v>
      </c>
      <c r="X28" s="84" t="s">
        <v>1186</v>
      </c>
      <c r="Y28" s="120" t="s">
        <v>62</v>
      </c>
      <c r="Z28" s="120" t="s">
        <v>62</v>
      </c>
      <c r="AA28" s="120" t="s">
        <v>62</v>
      </c>
      <c r="AB28" s="120" t="s">
        <v>62</v>
      </c>
      <c r="AC28" s="120" t="s">
        <v>62</v>
      </c>
      <c r="AD28" s="120" t="s">
        <v>62</v>
      </c>
      <c r="AE28" s="120" t="s">
        <v>62</v>
      </c>
      <c r="AF28" s="120" t="s">
        <v>62</v>
      </c>
      <c r="AG28" s="120" t="s">
        <v>62</v>
      </c>
      <c r="AH28" s="120" t="s">
        <v>62</v>
      </c>
      <c r="AI28" s="120" t="s">
        <v>62</v>
      </c>
      <c r="AJ28" s="120" t="s">
        <v>62</v>
      </c>
      <c r="AK28" s="120" t="s">
        <v>62</v>
      </c>
      <c r="AL28" s="120" t="s">
        <v>62</v>
      </c>
      <c r="AM28" s="120" t="s">
        <v>62</v>
      </c>
      <c r="AN28" s="120" t="s">
        <v>62</v>
      </c>
      <c r="AO28" s="120" t="s">
        <v>62</v>
      </c>
      <c r="AP28" s="120" t="s">
        <v>62</v>
      </c>
      <c r="AQ28" s="120" t="s">
        <v>62</v>
      </c>
    </row>
    <row r="29" spans="1:43" s="2" customFormat="1" ht="297.75" hidden="1" customHeight="1" x14ac:dyDescent="0.3">
      <c r="A29" s="20" t="s">
        <v>306</v>
      </c>
      <c r="B29" s="17" t="s">
        <v>103</v>
      </c>
      <c r="C29" s="27" t="s">
        <v>104</v>
      </c>
      <c r="D29" s="28" t="s">
        <v>41</v>
      </c>
      <c r="E29" s="28" t="s">
        <v>105</v>
      </c>
      <c r="F29" s="27" t="s">
        <v>307</v>
      </c>
      <c r="G29" s="27" t="s">
        <v>308</v>
      </c>
      <c r="H29" s="18" t="s">
        <v>309</v>
      </c>
      <c r="I29" s="18" t="s">
        <v>310</v>
      </c>
      <c r="J29" s="26" t="s">
        <v>311</v>
      </c>
      <c r="K29" s="26" t="s">
        <v>312</v>
      </c>
      <c r="L29" s="26" t="s">
        <v>313</v>
      </c>
      <c r="M29" s="29" t="s">
        <v>273</v>
      </c>
      <c r="N29" s="29" t="s">
        <v>314</v>
      </c>
      <c r="O29" s="29" t="s">
        <v>315</v>
      </c>
      <c r="P29" s="40" t="s">
        <v>53</v>
      </c>
      <c r="Q29" s="40" t="s">
        <v>54</v>
      </c>
      <c r="R29" s="40" t="s">
        <v>179</v>
      </c>
      <c r="S29" s="35" t="s">
        <v>316</v>
      </c>
      <c r="T29" s="64" t="s">
        <v>152</v>
      </c>
      <c r="U29" s="81" t="s">
        <v>317</v>
      </c>
      <c r="V29" s="65" t="s">
        <v>1190</v>
      </c>
      <c r="W29" s="65" t="s">
        <v>1191</v>
      </c>
      <c r="X29" s="65" t="s">
        <v>1196</v>
      </c>
      <c r="Y29" s="76" t="s">
        <v>59</v>
      </c>
      <c r="Z29" s="76" t="s">
        <v>318</v>
      </c>
      <c r="AA29" s="76" t="s">
        <v>319</v>
      </c>
      <c r="AB29" s="149" t="s">
        <v>320</v>
      </c>
      <c r="AC29" s="120" t="s">
        <v>62</v>
      </c>
      <c r="AD29" s="120" t="s">
        <v>62</v>
      </c>
      <c r="AE29" s="120" t="s">
        <v>62</v>
      </c>
      <c r="AF29" s="120" t="s">
        <v>62</v>
      </c>
      <c r="AG29" s="120" t="s">
        <v>62</v>
      </c>
      <c r="AH29" s="120" t="s">
        <v>62</v>
      </c>
      <c r="AI29" s="120" t="s">
        <v>62</v>
      </c>
      <c r="AJ29" s="120" t="s">
        <v>62</v>
      </c>
      <c r="AK29" s="120" t="s">
        <v>62</v>
      </c>
      <c r="AL29" s="120" t="s">
        <v>62</v>
      </c>
      <c r="AM29" s="120" t="s">
        <v>62</v>
      </c>
      <c r="AN29" s="120" t="s">
        <v>62</v>
      </c>
      <c r="AO29" s="120" t="s">
        <v>62</v>
      </c>
      <c r="AP29" s="120" t="s">
        <v>62</v>
      </c>
      <c r="AQ29" s="120" t="s">
        <v>62</v>
      </c>
    </row>
    <row r="30" spans="1:43" s="2" customFormat="1" ht="297.75" customHeight="1" x14ac:dyDescent="0.3">
      <c r="A30" s="20" t="s">
        <v>306</v>
      </c>
      <c r="B30" s="17" t="s">
        <v>103</v>
      </c>
      <c r="C30" s="27" t="s">
        <v>104</v>
      </c>
      <c r="D30" s="28" t="s">
        <v>41</v>
      </c>
      <c r="E30" s="28" t="s">
        <v>105</v>
      </c>
      <c r="F30" s="27" t="s">
        <v>307</v>
      </c>
      <c r="G30" s="27" t="s">
        <v>308</v>
      </c>
      <c r="H30" s="18"/>
      <c r="I30" s="18"/>
      <c r="J30" s="26"/>
      <c r="K30" s="26"/>
      <c r="L30" s="26"/>
      <c r="M30" s="29"/>
      <c r="N30" s="29"/>
      <c r="O30" s="29"/>
      <c r="P30" s="40"/>
      <c r="Q30" s="40"/>
      <c r="R30" s="40"/>
      <c r="S30" s="35"/>
      <c r="T30" s="64"/>
      <c r="U30" s="81"/>
      <c r="V30" s="84" t="s">
        <v>1186</v>
      </c>
      <c r="W30" s="84" t="s">
        <v>1186</v>
      </c>
      <c r="X30" s="84" t="s">
        <v>1186</v>
      </c>
      <c r="Y30" s="76" t="s">
        <v>92</v>
      </c>
      <c r="Z30" s="88" t="s">
        <v>321</v>
      </c>
      <c r="AA30" s="88" t="s">
        <v>322</v>
      </c>
      <c r="AB30" s="150" t="s">
        <v>323</v>
      </c>
      <c r="AC30" s="109" t="s">
        <v>296</v>
      </c>
      <c r="AD30" s="109" t="s">
        <v>296</v>
      </c>
      <c r="AE30" s="109" t="s">
        <v>296</v>
      </c>
      <c r="AF30" s="109" t="s">
        <v>296</v>
      </c>
      <c r="AG30" s="109" t="s">
        <v>296</v>
      </c>
      <c r="AH30" s="109" t="s">
        <v>296</v>
      </c>
      <c r="AI30" s="109" t="s">
        <v>296</v>
      </c>
      <c r="AJ30" s="109" t="s">
        <v>296</v>
      </c>
      <c r="AK30" s="109" t="s">
        <v>296</v>
      </c>
      <c r="AL30" s="109" t="s">
        <v>296</v>
      </c>
      <c r="AM30" s="109" t="s">
        <v>296</v>
      </c>
      <c r="AN30" s="109" t="s">
        <v>296</v>
      </c>
      <c r="AO30" s="87" t="s">
        <v>241</v>
      </c>
      <c r="AP30" s="199" t="s">
        <v>122</v>
      </c>
      <c r="AQ30" s="201" t="s">
        <v>324</v>
      </c>
    </row>
    <row r="31" spans="1:43" s="2" customFormat="1" ht="300" customHeight="1" x14ac:dyDescent="0.3">
      <c r="A31" s="20" t="s">
        <v>306</v>
      </c>
      <c r="B31" s="17" t="s">
        <v>103</v>
      </c>
      <c r="C31" s="27" t="s">
        <v>104</v>
      </c>
      <c r="D31" s="28" t="s">
        <v>41</v>
      </c>
      <c r="E31" s="28" t="s">
        <v>105</v>
      </c>
      <c r="F31" s="27" t="s">
        <v>307</v>
      </c>
      <c r="G31" s="27" t="s">
        <v>308</v>
      </c>
      <c r="H31" s="18" t="s">
        <v>309</v>
      </c>
      <c r="I31" s="18" t="s">
        <v>325</v>
      </c>
      <c r="J31" s="26" t="s">
        <v>326</v>
      </c>
      <c r="K31" s="26" t="s">
        <v>312</v>
      </c>
      <c r="L31" s="26" t="s">
        <v>327</v>
      </c>
      <c r="M31" s="29" t="s">
        <v>86</v>
      </c>
      <c r="N31" s="29" t="s">
        <v>328</v>
      </c>
      <c r="O31" s="29" t="s">
        <v>329</v>
      </c>
      <c r="P31" s="40" t="s">
        <v>53</v>
      </c>
      <c r="Q31" s="40" t="s">
        <v>54</v>
      </c>
      <c r="R31" s="40" t="s">
        <v>179</v>
      </c>
      <c r="S31" s="35" t="s">
        <v>316</v>
      </c>
      <c r="T31" s="64" t="s">
        <v>152</v>
      </c>
      <c r="U31" s="77" t="s">
        <v>317</v>
      </c>
      <c r="V31" s="84" t="s">
        <v>1186</v>
      </c>
      <c r="W31" s="84" t="s">
        <v>1186</v>
      </c>
      <c r="X31" s="84" t="s">
        <v>1186</v>
      </c>
      <c r="Y31" s="76" t="s">
        <v>92</v>
      </c>
      <c r="Z31" s="88" t="s">
        <v>321</v>
      </c>
      <c r="AA31" s="88" t="s">
        <v>322</v>
      </c>
      <c r="AB31" s="150" t="s">
        <v>323</v>
      </c>
      <c r="AC31" s="120" t="s">
        <v>62</v>
      </c>
      <c r="AD31" s="120" t="s">
        <v>62</v>
      </c>
      <c r="AE31" s="120" t="s">
        <v>62</v>
      </c>
      <c r="AF31" s="120" t="s">
        <v>62</v>
      </c>
      <c r="AG31" s="120" t="s">
        <v>62</v>
      </c>
      <c r="AH31" s="120" t="s">
        <v>62</v>
      </c>
      <c r="AI31" s="120" t="s">
        <v>62</v>
      </c>
      <c r="AJ31" s="120" t="s">
        <v>62</v>
      </c>
      <c r="AK31" s="120" t="s">
        <v>62</v>
      </c>
      <c r="AL31" s="120" t="s">
        <v>62</v>
      </c>
      <c r="AM31" s="120" t="s">
        <v>62</v>
      </c>
      <c r="AN31" s="120" t="s">
        <v>62</v>
      </c>
      <c r="AO31" s="87" t="s">
        <v>243</v>
      </c>
      <c r="AP31" s="199" t="s">
        <v>244</v>
      </c>
      <c r="AQ31" s="201" t="s">
        <v>330</v>
      </c>
    </row>
    <row r="32" spans="1:43" s="2" customFormat="1" ht="297.75" hidden="1" customHeight="1" x14ac:dyDescent="0.3">
      <c r="A32" s="20" t="s">
        <v>306</v>
      </c>
      <c r="B32" s="17" t="s">
        <v>103</v>
      </c>
      <c r="C32" s="27" t="s">
        <v>331</v>
      </c>
      <c r="D32" s="28" t="s">
        <v>41</v>
      </c>
      <c r="E32" s="28" t="s">
        <v>105</v>
      </c>
      <c r="F32" s="27" t="s">
        <v>307</v>
      </c>
      <c r="G32" s="27" t="s">
        <v>308</v>
      </c>
      <c r="H32" s="18" t="s">
        <v>332</v>
      </c>
      <c r="I32" s="18" t="s">
        <v>333</v>
      </c>
      <c r="J32" s="26" t="s">
        <v>334</v>
      </c>
      <c r="K32" s="26" t="s">
        <v>335</v>
      </c>
      <c r="L32" s="26" t="s">
        <v>336</v>
      </c>
      <c r="M32" s="29" t="s">
        <v>337</v>
      </c>
      <c r="N32" s="29" t="s">
        <v>328</v>
      </c>
      <c r="O32" s="29" t="s">
        <v>88</v>
      </c>
      <c r="P32" s="40" t="s">
        <v>67</v>
      </c>
      <c r="Q32" s="40" t="s">
        <v>338</v>
      </c>
      <c r="R32" s="40" t="s">
        <v>339</v>
      </c>
      <c r="S32" s="35" t="s">
        <v>340</v>
      </c>
      <c r="T32" s="64" t="s">
        <v>152</v>
      </c>
      <c r="U32" s="64" t="s">
        <v>317</v>
      </c>
      <c r="V32" s="65" t="s">
        <v>1197</v>
      </c>
      <c r="W32" s="65" t="s">
        <v>1198</v>
      </c>
      <c r="X32" s="65" t="s">
        <v>1199</v>
      </c>
      <c r="Y32" s="68" t="s">
        <v>92</v>
      </c>
      <c r="Z32" s="87" t="s">
        <v>321</v>
      </c>
      <c r="AA32" s="87" t="s">
        <v>322</v>
      </c>
      <c r="AB32" s="151" t="s">
        <v>341</v>
      </c>
      <c r="AC32" s="120" t="s">
        <v>62</v>
      </c>
      <c r="AD32" s="120" t="s">
        <v>62</v>
      </c>
      <c r="AE32" s="120" t="s">
        <v>62</v>
      </c>
      <c r="AF32" s="120" t="s">
        <v>62</v>
      </c>
      <c r="AG32" s="120" t="s">
        <v>62</v>
      </c>
      <c r="AH32" s="120" t="s">
        <v>62</v>
      </c>
      <c r="AI32" s="120" t="s">
        <v>62</v>
      </c>
      <c r="AJ32" s="120" t="s">
        <v>62</v>
      </c>
      <c r="AK32" s="120" t="s">
        <v>62</v>
      </c>
      <c r="AL32" s="120" t="s">
        <v>62</v>
      </c>
      <c r="AM32" s="120" t="s">
        <v>62</v>
      </c>
      <c r="AN32" s="120" t="s">
        <v>62</v>
      </c>
      <c r="AO32" s="120" t="s">
        <v>62</v>
      </c>
      <c r="AP32" s="120" t="s">
        <v>62</v>
      </c>
      <c r="AQ32" s="120" t="s">
        <v>62</v>
      </c>
    </row>
    <row r="33" spans="1:43" s="2" customFormat="1" ht="292.5" hidden="1" customHeight="1" x14ac:dyDescent="0.3">
      <c r="A33" s="20" t="s">
        <v>306</v>
      </c>
      <c r="B33" s="17" t="s">
        <v>103</v>
      </c>
      <c r="C33" s="27" t="s">
        <v>104</v>
      </c>
      <c r="D33" s="28" t="s">
        <v>41</v>
      </c>
      <c r="E33" s="28" t="s">
        <v>105</v>
      </c>
      <c r="F33" s="27" t="s">
        <v>307</v>
      </c>
      <c r="G33" s="27" t="s">
        <v>308</v>
      </c>
      <c r="H33" s="18" t="s">
        <v>332</v>
      </c>
      <c r="I33" s="18" t="s">
        <v>342</v>
      </c>
      <c r="J33" s="26" t="s">
        <v>343</v>
      </c>
      <c r="K33" s="26" t="s">
        <v>344</v>
      </c>
      <c r="L33" s="26" t="s">
        <v>345</v>
      </c>
      <c r="M33" s="29" t="s">
        <v>86</v>
      </c>
      <c r="N33" s="29" t="s">
        <v>346</v>
      </c>
      <c r="O33" s="29" t="s">
        <v>347</v>
      </c>
      <c r="P33" s="40" t="s">
        <v>53</v>
      </c>
      <c r="Q33" s="40" t="s">
        <v>54</v>
      </c>
      <c r="R33" s="40" t="s">
        <v>348</v>
      </c>
      <c r="S33" s="35" t="s">
        <v>349</v>
      </c>
      <c r="T33" s="64" t="s">
        <v>152</v>
      </c>
      <c r="U33" s="80" t="s">
        <v>317</v>
      </c>
      <c r="V33" s="84" t="s">
        <v>1186</v>
      </c>
      <c r="W33" s="84" t="s">
        <v>1186</v>
      </c>
      <c r="X33" s="84" t="s">
        <v>1186</v>
      </c>
      <c r="Y33" s="120" t="s">
        <v>62</v>
      </c>
      <c r="Z33" s="120" t="s">
        <v>62</v>
      </c>
      <c r="AA33" s="120" t="s">
        <v>62</v>
      </c>
      <c r="AB33" s="120" t="s">
        <v>62</v>
      </c>
      <c r="AC33" s="120" t="s">
        <v>62</v>
      </c>
      <c r="AD33" s="120" t="s">
        <v>62</v>
      </c>
      <c r="AE33" s="120" t="s">
        <v>62</v>
      </c>
      <c r="AF33" s="120" t="s">
        <v>62</v>
      </c>
      <c r="AG33" s="120" t="s">
        <v>62</v>
      </c>
      <c r="AH33" s="120" t="s">
        <v>62</v>
      </c>
      <c r="AI33" s="120" t="s">
        <v>62</v>
      </c>
      <c r="AJ33" s="120" t="s">
        <v>62</v>
      </c>
      <c r="AK33" s="120" t="s">
        <v>62</v>
      </c>
      <c r="AL33" s="120" t="s">
        <v>62</v>
      </c>
      <c r="AM33" s="120" t="s">
        <v>62</v>
      </c>
      <c r="AN33" s="120" t="s">
        <v>62</v>
      </c>
      <c r="AO33" s="120" t="s">
        <v>62</v>
      </c>
      <c r="AP33" s="120" t="s">
        <v>62</v>
      </c>
      <c r="AQ33" s="120" t="s">
        <v>62</v>
      </c>
    </row>
    <row r="34" spans="1:43" s="2" customFormat="1" ht="330" hidden="1" customHeight="1" x14ac:dyDescent="0.3">
      <c r="A34" s="20" t="s">
        <v>306</v>
      </c>
      <c r="B34" s="17" t="s">
        <v>103</v>
      </c>
      <c r="C34" s="27" t="s">
        <v>104</v>
      </c>
      <c r="D34" s="28" t="s">
        <v>41</v>
      </c>
      <c r="E34" s="28" t="s">
        <v>105</v>
      </c>
      <c r="F34" s="27" t="s">
        <v>350</v>
      </c>
      <c r="G34" s="27" t="s">
        <v>351</v>
      </c>
      <c r="H34" s="18" t="s">
        <v>127</v>
      </c>
      <c r="I34" s="18" t="s">
        <v>128</v>
      </c>
      <c r="J34" s="26" t="s">
        <v>129</v>
      </c>
      <c r="K34" s="26" t="s">
        <v>130</v>
      </c>
      <c r="L34" s="26" t="s">
        <v>131</v>
      </c>
      <c r="M34" s="29" t="s">
        <v>352</v>
      </c>
      <c r="N34" s="29" t="s">
        <v>87</v>
      </c>
      <c r="O34" s="29" t="s">
        <v>353</v>
      </c>
      <c r="P34" s="40" t="s">
        <v>53</v>
      </c>
      <c r="Q34" s="40" t="s">
        <v>54</v>
      </c>
      <c r="R34" s="40" t="s">
        <v>348</v>
      </c>
      <c r="S34" s="35" t="s">
        <v>354</v>
      </c>
      <c r="T34" s="120" t="s">
        <v>62</v>
      </c>
      <c r="U34" s="120" t="s">
        <v>62</v>
      </c>
      <c r="V34" s="84" t="s">
        <v>1186</v>
      </c>
      <c r="W34" s="84" t="s">
        <v>1186</v>
      </c>
      <c r="X34" s="84" t="s">
        <v>1186</v>
      </c>
      <c r="Y34" s="68" t="s">
        <v>92</v>
      </c>
      <c r="Z34" s="68" t="s">
        <v>355</v>
      </c>
      <c r="AA34" s="68" t="s">
        <v>356</v>
      </c>
      <c r="AB34" s="153" t="s">
        <v>357</v>
      </c>
      <c r="AC34" s="120" t="s">
        <v>62</v>
      </c>
      <c r="AD34" s="120" t="s">
        <v>62</v>
      </c>
      <c r="AE34" s="120" t="s">
        <v>62</v>
      </c>
      <c r="AF34" s="120" t="s">
        <v>62</v>
      </c>
      <c r="AG34" s="120" t="s">
        <v>62</v>
      </c>
      <c r="AH34" s="120" t="s">
        <v>62</v>
      </c>
      <c r="AI34" s="120" t="s">
        <v>62</v>
      </c>
      <c r="AJ34" s="120" t="s">
        <v>62</v>
      </c>
      <c r="AK34" s="120" t="s">
        <v>62</v>
      </c>
      <c r="AL34" s="120" t="s">
        <v>62</v>
      </c>
      <c r="AM34" s="120" t="s">
        <v>62</v>
      </c>
      <c r="AN34" s="120" t="s">
        <v>62</v>
      </c>
      <c r="AO34" s="120" t="s">
        <v>62</v>
      </c>
      <c r="AP34" s="120" t="s">
        <v>62</v>
      </c>
      <c r="AQ34" s="120" t="s">
        <v>62</v>
      </c>
    </row>
    <row r="35" spans="1:43" s="2" customFormat="1" ht="302.25" hidden="1" customHeight="1" x14ac:dyDescent="0.3">
      <c r="A35" s="20" t="s">
        <v>306</v>
      </c>
      <c r="B35" s="17" t="s">
        <v>103</v>
      </c>
      <c r="C35" s="27" t="s">
        <v>104</v>
      </c>
      <c r="D35" s="28" t="s">
        <v>41</v>
      </c>
      <c r="E35" s="28" t="s">
        <v>105</v>
      </c>
      <c r="F35" s="27" t="s">
        <v>358</v>
      </c>
      <c r="G35" s="27" t="s">
        <v>359</v>
      </c>
      <c r="H35" s="18" t="s">
        <v>108</v>
      </c>
      <c r="I35" s="18" t="s">
        <v>282</v>
      </c>
      <c r="J35" s="26" t="s">
        <v>360</v>
      </c>
      <c r="K35" s="26" t="s">
        <v>361</v>
      </c>
      <c r="L35" s="26" t="s">
        <v>362</v>
      </c>
      <c r="M35" s="29" t="s">
        <v>86</v>
      </c>
      <c r="N35" s="29" t="s">
        <v>363</v>
      </c>
      <c r="O35" s="29" t="s">
        <v>364</v>
      </c>
      <c r="P35" s="40" t="s">
        <v>134</v>
      </c>
      <c r="Q35" s="40" t="s">
        <v>365</v>
      </c>
      <c r="R35" s="40" t="s">
        <v>366</v>
      </c>
      <c r="S35" s="35" t="s">
        <v>367</v>
      </c>
      <c r="T35" s="120" t="s">
        <v>62</v>
      </c>
      <c r="U35" s="120" t="s">
        <v>62</v>
      </c>
      <c r="V35" s="84" t="s">
        <v>1186</v>
      </c>
      <c r="W35" s="84" t="s">
        <v>1186</v>
      </c>
      <c r="X35" s="84" t="s">
        <v>1186</v>
      </c>
      <c r="Y35" s="76" t="s">
        <v>92</v>
      </c>
      <c r="Z35" s="76" t="s">
        <v>193</v>
      </c>
      <c r="AA35" s="76" t="s">
        <v>368</v>
      </c>
      <c r="AB35" s="149" t="s">
        <v>369</v>
      </c>
      <c r="AC35" s="120" t="s">
        <v>62</v>
      </c>
      <c r="AD35" s="120" t="s">
        <v>62</v>
      </c>
      <c r="AE35" s="120" t="s">
        <v>62</v>
      </c>
      <c r="AF35" s="120" t="s">
        <v>62</v>
      </c>
      <c r="AG35" s="120" t="s">
        <v>62</v>
      </c>
      <c r="AH35" s="120" t="s">
        <v>62</v>
      </c>
      <c r="AI35" s="120" t="s">
        <v>62</v>
      </c>
      <c r="AJ35" s="120" t="s">
        <v>62</v>
      </c>
      <c r="AK35" s="120" t="s">
        <v>62</v>
      </c>
      <c r="AL35" s="120" t="s">
        <v>62</v>
      </c>
      <c r="AM35" s="120" t="s">
        <v>62</v>
      </c>
      <c r="AN35" s="120" t="s">
        <v>62</v>
      </c>
      <c r="AO35" s="120" t="s">
        <v>62</v>
      </c>
      <c r="AP35" s="120" t="s">
        <v>62</v>
      </c>
      <c r="AQ35" s="120" t="s">
        <v>62</v>
      </c>
    </row>
    <row r="36" spans="1:43" s="2" customFormat="1" ht="302.25" hidden="1" customHeight="1" x14ac:dyDescent="0.3">
      <c r="A36" s="20" t="s">
        <v>306</v>
      </c>
      <c r="B36" s="17" t="s">
        <v>103</v>
      </c>
      <c r="C36" s="27" t="s">
        <v>104</v>
      </c>
      <c r="D36" s="28" t="s">
        <v>41</v>
      </c>
      <c r="E36" s="28" t="s">
        <v>105</v>
      </c>
      <c r="F36" s="27" t="s">
        <v>358</v>
      </c>
      <c r="G36" s="27" t="s">
        <v>359</v>
      </c>
      <c r="H36" s="18" t="s">
        <v>108</v>
      </c>
      <c r="I36" s="18" t="s">
        <v>282</v>
      </c>
      <c r="J36" s="26" t="s">
        <v>360</v>
      </c>
      <c r="K36" s="26" t="s">
        <v>361</v>
      </c>
      <c r="L36" s="26" t="s">
        <v>362</v>
      </c>
      <c r="M36" s="29" t="s">
        <v>86</v>
      </c>
      <c r="N36" s="29" t="s">
        <v>363</v>
      </c>
      <c r="O36" s="29" t="s">
        <v>364</v>
      </c>
      <c r="P36" s="40" t="s">
        <v>134</v>
      </c>
      <c r="Q36" s="40" t="s">
        <v>365</v>
      </c>
      <c r="R36" s="40" t="s">
        <v>366</v>
      </c>
      <c r="S36" s="35" t="s">
        <v>367</v>
      </c>
      <c r="T36" s="120" t="s">
        <v>62</v>
      </c>
      <c r="U36" s="120" t="s">
        <v>62</v>
      </c>
      <c r="V36" s="84" t="s">
        <v>1186</v>
      </c>
      <c r="W36" s="84" t="s">
        <v>1186</v>
      </c>
      <c r="X36" s="84" t="s">
        <v>1186</v>
      </c>
      <c r="Y36" s="76" t="s">
        <v>92</v>
      </c>
      <c r="Z36" s="76" t="s">
        <v>193</v>
      </c>
      <c r="AA36" s="76" t="s">
        <v>368</v>
      </c>
      <c r="AB36" s="149" t="s">
        <v>370</v>
      </c>
      <c r="AC36" s="120" t="s">
        <v>62</v>
      </c>
      <c r="AD36" s="120" t="s">
        <v>62</v>
      </c>
      <c r="AE36" s="120" t="s">
        <v>62</v>
      </c>
      <c r="AF36" s="120" t="s">
        <v>62</v>
      </c>
      <c r="AG36" s="120" t="s">
        <v>62</v>
      </c>
      <c r="AH36" s="120" t="s">
        <v>62</v>
      </c>
      <c r="AI36" s="120" t="s">
        <v>62</v>
      </c>
      <c r="AJ36" s="120" t="s">
        <v>62</v>
      </c>
      <c r="AK36" s="120" t="s">
        <v>62</v>
      </c>
      <c r="AL36" s="120" t="s">
        <v>62</v>
      </c>
      <c r="AM36" s="120" t="s">
        <v>62</v>
      </c>
      <c r="AN36" s="120" t="s">
        <v>62</v>
      </c>
      <c r="AO36" s="120" t="s">
        <v>62</v>
      </c>
      <c r="AP36" s="120" t="s">
        <v>62</v>
      </c>
      <c r="AQ36" s="120" t="s">
        <v>62</v>
      </c>
    </row>
    <row r="37" spans="1:43" s="2" customFormat="1" ht="302.25" hidden="1" customHeight="1" x14ac:dyDescent="0.3">
      <c r="A37" s="20" t="s">
        <v>306</v>
      </c>
      <c r="B37" s="17" t="s">
        <v>103</v>
      </c>
      <c r="C37" s="27" t="s">
        <v>104</v>
      </c>
      <c r="D37" s="28" t="s">
        <v>41</v>
      </c>
      <c r="E37" s="28" t="s">
        <v>105</v>
      </c>
      <c r="F37" s="27" t="s">
        <v>358</v>
      </c>
      <c r="G37" s="27" t="s">
        <v>359</v>
      </c>
      <c r="H37" s="18" t="s">
        <v>108</v>
      </c>
      <c r="I37" s="18" t="s">
        <v>282</v>
      </c>
      <c r="J37" s="26" t="s">
        <v>360</v>
      </c>
      <c r="K37" s="26" t="s">
        <v>361</v>
      </c>
      <c r="L37" s="26" t="s">
        <v>362</v>
      </c>
      <c r="M37" s="29" t="s">
        <v>86</v>
      </c>
      <c r="N37" s="29" t="s">
        <v>363</v>
      </c>
      <c r="O37" s="29" t="s">
        <v>364</v>
      </c>
      <c r="P37" s="40" t="s">
        <v>134</v>
      </c>
      <c r="Q37" s="40" t="s">
        <v>365</v>
      </c>
      <c r="R37" s="40" t="s">
        <v>366</v>
      </c>
      <c r="S37" s="35" t="s">
        <v>367</v>
      </c>
      <c r="T37" s="120" t="s">
        <v>62</v>
      </c>
      <c r="U37" s="120" t="s">
        <v>62</v>
      </c>
      <c r="V37" s="84" t="s">
        <v>1186</v>
      </c>
      <c r="W37" s="84" t="s">
        <v>1186</v>
      </c>
      <c r="X37" s="84" t="s">
        <v>1186</v>
      </c>
      <c r="Y37" s="68" t="s">
        <v>92</v>
      </c>
      <c r="Z37" s="68" t="s">
        <v>193</v>
      </c>
      <c r="AA37" s="68" t="s">
        <v>371</v>
      </c>
      <c r="AB37" s="153" t="s">
        <v>372</v>
      </c>
      <c r="AC37" s="120" t="s">
        <v>62</v>
      </c>
      <c r="AD37" s="120" t="s">
        <v>62</v>
      </c>
      <c r="AE37" s="120" t="s">
        <v>62</v>
      </c>
      <c r="AF37" s="120" t="s">
        <v>62</v>
      </c>
      <c r="AG37" s="120" t="s">
        <v>62</v>
      </c>
      <c r="AH37" s="120" t="s">
        <v>62</v>
      </c>
      <c r="AI37" s="120" t="s">
        <v>62</v>
      </c>
      <c r="AJ37" s="120" t="s">
        <v>62</v>
      </c>
      <c r="AK37" s="120" t="s">
        <v>62</v>
      </c>
      <c r="AL37" s="120" t="s">
        <v>62</v>
      </c>
      <c r="AM37" s="120" t="s">
        <v>62</v>
      </c>
      <c r="AN37" s="120" t="s">
        <v>62</v>
      </c>
      <c r="AO37" s="120" t="s">
        <v>62</v>
      </c>
      <c r="AP37" s="120" t="s">
        <v>62</v>
      </c>
      <c r="AQ37" s="120" t="s">
        <v>62</v>
      </c>
    </row>
    <row r="38" spans="1:43" s="2" customFormat="1" ht="339.75" hidden="1" customHeight="1" x14ac:dyDescent="0.3">
      <c r="A38" s="20" t="s">
        <v>306</v>
      </c>
      <c r="B38" s="17" t="s">
        <v>103</v>
      </c>
      <c r="C38" s="27" t="s">
        <v>104</v>
      </c>
      <c r="D38" s="28" t="s">
        <v>41</v>
      </c>
      <c r="E38" s="28" t="s">
        <v>105</v>
      </c>
      <c r="F38" s="27" t="s">
        <v>358</v>
      </c>
      <c r="G38" s="27" t="s">
        <v>359</v>
      </c>
      <c r="H38" s="18" t="s">
        <v>108</v>
      </c>
      <c r="I38" s="18" t="s">
        <v>282</v>
      </c>
      <c r="J38" s="26" t="s">
        <v>360</v>
      </c>
      <c r="K38" s="26" t="s">
        <v>361</v>
      </c>
      <c r="L38" s="26" t="s">
        <v>362</v>
      </c>
      <c r="M38" s="29" t="s">
        <v>86</v>
      </c>
      <c r="N38" s="29" t="s">
        <v>363</v>
      </c>
      <c r="O38" s="29" t="s">
        <v>364</v>
      </c>
      <c r="P38" s="40" t="s">
        <v>134</v>
      </c>
      <c r="Q38" s="40" t="s">
        <v>365</v>
      </c>
      <c r="R38" s="40" t="s">
        <v>366</v>
      </c>
      <c r="S38" s="35" t="s">
        <v>367</v>
      </c>
      <c r="T38" s="120" t="s">
        <v>62</v>
      </c>
      <c r="U38" s="120" t="s">
        <v>62</v>
      </c>
      <c r="V38" s="84" t="s">
        <v>1186</v>
      </c>
      <c r="W38" s="84" t="s">
        <v>1186</v>
      </c>
      <c r="X38" s="84" t="s">
        <v>1186</v>
      </c>
      <c r="Y38" s="70" t="s">
        <v>92</v>
      </c>
      <c r="Z38" s="70" t="s">
        <v>193</v>
      </c>
      <c r="AA38" s="70" t="s">
        <v>373</v>
      </c>
      <c r="AB38" s="152" t="s">
        <v>374</v>
      </c>
      <c r="AC38" s="120" t="s">
        <v>62</v>
      </c>
      <c r="AD38" s="120" t="s">
        <v>62</v>
      </c>
      <c r="AE38" s="120" t="s">
        <v>62</v>
      </c>
      <c r="AF38" s="120" t="s">
        <v>62</v>
      </c>
      <c r="AG38" s="120" t="s">
        <v>62</v>
      </c>
      <c r="AH38" s="120" t="s">
        <v>62</v>
      </c>
      <c r="AI38" s="120" t="s">
        <v>62</v>
      </c>
      <c r="AJ38" s="120" t="s">
        <v>62</v>
      </c>
      <c r="AK38" s="120" t="s">
        <v>62</v>
      </c>
      <c r="AL38" s="120" t="s">
        <v>62</v>
      </c>
      <c r="AM38" s="120" t="s">
        <v>62</v>
      </c>
      <c r="AN38" s="120" t="s">
        <v>62</v>
      </c>
      <c r="AO38" s="120" t="s">
        <v>62</v>
      </c>
      <c r="AP38" s="120" t="s">
        <v>62</v>
      </c>
      <c r="AQ38" s="120" t="s">
        <v>62</v>
      </c>
    </row>
    <row r="39" spans="1:43" s="2" customFormat="1" ht="318.75" customHeight="1" x14ac:dyDescent="0.3">
      <c r="A39" s="20" t="s">
        <v>306</v>
      </c>
      <c r="B39" s="17" t="s">
        <v>103</v>
      </c>
      <c r="C39" s="27" t="s">
        <v>104</v>
      </c>
      <c r="D39" s="28" t="s">
        <v>41</v>
      </c>
      <c r="E39" s="28" t="s">
        <v>105</v>
      </c>
      <c r="F39" s="27" t="s">
        <v>358</v>
      </c>
      <c r="G39" s="27" t="s">
        <v>375</v>
      </c>
      <c r="H39" s="18" t="s">
        <v>108</v>
      </c>
      <c r="I39" s="18" t="s">
        <v>376</v>
      </c>
      <c r="J39" s="26" t="s">
        <v>377</v>
      </c>
      <c r="K39" s="26" t="s">
        <v>378</v>
      </c>
      <c r="L39" s="26" t="s">
        <v>379</v>
      </c>
      <c r="M39" s="29" t="s">
        <v>86</v>
      </c>
      <c r="N39" s="29" t="s">
        <v>363</v>
      </c>
      <c r="O39" s="29" t="s">
        <v>380</v>
      </c>
      <c r="P39" s="40" t="s">
        <v>53</v>
      </c>
      <c r="Q39" s="40" t="s">
        <v>251</v>
      </c>
      <c r="R39" s="40" t="s">
        <v>381</v>
      </c>
      <c r="S39" s="35" t="s">
        <v>382</v>
      </c>
      <c r="T39" s="99" t="s">
        <v>62</v>
      </c>
      <c r="U39" s="99" t="s">
        <v>62</v>
      </c>
      <c r="V39" s="84" t="s">
        <v>1186</v>
      </c>
      <c r="W39" s="84" t="s">
        <v>1186</v>
      </c>
      <c r="X39" s="84" t="s">
        <v>1186</v>
      </c>
      <c r="Y39" s="68" t="s">
        <v>92</v>
      </c>
      <c r="Z39" s="68" t="s">
        <v>193</v>
      </c>
      <c r="AA39" s="68" t="s">
        <v>373</v>
      </c>
      <c r="AB39" s="153" t="s">
        <v>383</v>
      </c>
      <c r="AC39" s="120" t="s">
        <v>62</v>
      </c>
      <c r="AD39" s="120" t="s">
        <v>62</v>
      </c>
      <c r="AE39" s="120" t="s">
        <v>62</v>
      </c>
      <c r="AF39" s="120" t="s">
        <v>62</v>
      </c>
      <c r="AG39" s="120" t="s">
        <v>62</v>
      </c>
      <c r="AH39" s="120" t="s">
        <v>62</v>
      </c>
      <c r="AI39" s="120" t="s">
        <v>62</v>
      </c>
      <c r="AJ39" s="120" t="s">
        <v>62</v>
      </c>
      <c r="AK39" s="120" t="s">
        <v>62</v>
      </c>
      <c r="AL39" s="120" t="s">
        <v>62</v>
      </c>
      <c r="AM39" s="120" t="s">
        <v>62</v>
      </c>
      <c r="AN39" s="120" t="s">
        <v>62</v>
      </c>
      <c r="AO39" s="99" t="s">
        <v>384</v>
      </c>
      <c r="AP39" s="87" t="s">
        <v>123</v>
      </c>
      <c r="AQ39" s="126" t="s">
        <v>385</v>
      </c>
    </row>
    <row r="40" spans="1:43" s="2" customFormat="1" ht="280.5" hidden="1" customHeight="1" x14ac:dyDescent="0.3">
      <c r="A40" s="20" t="s">
        <v>306</v>
      </c>
      <c r="B40" s="17" t="s">
        <v>103</v>
      </c>
      <c r="C40" s="27" t="s">
        <v>104</v>
      </c>
      <c r="D40" s="28" t="s">
        <v>41</v>
      </c>
      <c r="E40" s="28" t="s">
        <v>105</v>
      </c>
      <c r="F40" s="27" t="s">
        <v>358</v>
      </c>
      <c r="G40" s="27" t="s">
        <v>375</v>
      </c>
      <c r="H40" s="18" t="s">
        <v>108</v>
      </c>
      <c r="I40" s="18" t="s">
        <v>386</v>
      </c>
      <c r="J40" s="26" t="s">
        <v>387</v>
      </c>
      <c r="K40" s="26" t="s">
        <v>388</v>
      </c>
      <c r="L40" s="26" t="s">
        <v>389</v>
      </c>
      <c r="M40" s="29" t="s">
        <v>390</v>
      </c>
      <c r="N40" s="29" t="s">
        <v>391</v>
      </c>
      <c r="O40" s="29" t="s">
        <v>392</v>
      </c>
      <c r="P40" s="40" t="s">
        <v>134</v>
      </c>
      <c r="Q40" s="40" t="s">
        <v>365</v>
      </c>
      <c r="R40" s="40" t="s">
        <v>366</v>
      </c>
      <c r="S40" s="35" t="s">
        <v>393</v>
      </c>
      <c r="T40" s="120" t="s">
        <v>62</v>
      </c>
      <c r="U40" s="120" t="s">
        <v>62</v>
      </c>
      <c r="V40" s="84" t="s">
        <v>1186</v>
      </c>
      <c r="W40" s="84" t="s">
        <v>1186</v>
      </c>
      <c r="X40" s="84" t="s">
        <v>1186</v>
      </c>
      <c r="Y40" s="68" t="s">
        <v>92</v>
      </c>
      <c r="Z40" s="68" t="s">
        <v>193</v>
      </c>
      <c r="AA40" s="68" t="s">
        <v>373</v>
      </c>
      <c r="AB40" s="153" t="s">
        <v>394</v>
      </c>
      <c r="AC40" s="120" t="s">
        <v>62</v>
      </c>
      <c r="AD40" s="120" t="s">
        <v>62</v>
      </c>
      <c r="AE40" s="120" t="s">
        <v>62</v>
      </c>
      <c r="AF40" s="120" t="s">
        <v>62</v>
      </c>
      <c r="AG40" s="120" t="s">
        <v>62</v>
      </c>
      <c r="AH40" s="120" t="s">
        <v>62</v>
      </c>
      <c r="AI40" s="120" t="s">
        <v>62</v>
      </c>
      <c r="AJ40" s="120" t="s">
        <v>62</v>
      </c>
      <c r="AK40" s="120" t="s">
        <v>62</v>
      </c>
      <c r="AL40" s="120" t="s">
        <v>62</v>
      </c>
      <c r="AM40" s="120" t="s">
        <v>62</v>
      </c>
      <c r="AN40" s="120" t="s">
        <v>62</v>
      </c>
      <c r="AO40" s="120" t="s">
        <v>62</v>
      </c>
      <c r="AP40" s="120" t="s">
        <v>62</v>
      </c>
      <c r="AQ40" s="120" t="s">
        <v>62</v>
      </c>
    </row>
    <row r="41" spans="1:43" s="2" customFormat="1" ht="299.25" customHeight="1" x14ac:dyDescent="0.3">
      <c r="A41" s="20" t="s">
        <v>306</v>
      </c>
      <c r="B41" s="17" t="s">
        <v>103</v>
      </c>
      <c r="C41" s="27" t="s">
        <v>104</v>
      </c>
      <c r="D41" s="28" t="s">
        <v>41</v>
      </c>
      <c r="E41" s="28" t="s">
        <v>105</v>
      </c>
      <c r="F41" s="27" t="s">
        <v>106</v>
      </c>
      <c r="G41" s="27" t="s">
        <v>107</v>
      </c>
      <c r="H41" s="18" t="s">
        <v>108</v>
      </c>
      <c r="I41" s="18" t="s">
        <v>109</v>
      </c>
      <c r="J41" s="26" t="s">
        <v>110</v>
      </c>
      <c r="K41" s="26" t="s">
        <v>111</v>
      </c>
      <c r="L41" s="26" t="s">
        <v>112</v>
      </c>
      <c r="M41" s="29" t="s">
        <v>352</v>
      </c>
      <c r="N41" s="29" t="s">
        <v>395</v>
      </c>
      <c r="O41" s="29" t="s">
        <v>396</v>
      </c>
      <c r="P41" s="40" t="s">
        <v>53</v>
      </c>
      <c r="Q41" s="40" t="s">
        <v>116</v>
      </c>
      <c r="R41" s="40" t="s">
        <v>117</v>
      </c>
      <c r="S41" s="35" t="s">
        <v>118</v>
      </c>
      <c r="T41" s="78" t="s">
        <v>57</v>
      </c>
      <c r="U41" s="63" t="s">
        <v>58</v>
      </c>
      <c r="V41" s="84" t="s">
        <v>1186</v>
      </c>
      <c r="W41" s="84" t="s">
        <v>1186</v>
      </c>
      <c r="X41" s="84" t="s">
        <v>1186</v>
      </c>
      <c r="Y41" s="68" t="s">
        <v>59</v>
      </c>
      <c r="Z41" s="68" t="s">
        <v>397</v>
      </c>
      <c r="AA41" s="68" t="s">
        <v>398</v>
      </c>
      <c r="AB41" s="153" t="s">
        <v>399</v>
      </c>
      <c r="AC41" s="120" t="s">
        <v>62</v>
      </c>
      <c r="AD41" s="120" t="s">
        <v>62</v>
      </c>
      <c r="AE41" s="120" t="s">
        <v>62</v>
      </c>
      <c r="AF41" s="120" t="s">
        <v>62</v>
      </c>
      <c r="AG41" s="120" t="s">
        <v>62</v>
      </c>
      <c r="AH41" s="120" t="s">
        <v>62</v>
      </c>
      <c r="AI41" s="120" t="s">
        <v>62</v>
      </c>
      <c r="AJ41" s="120" t="s">
        <v>62</v>
      </c>
      <c r="AK41" s="120" t="s">
        <v>62</v>
      </c>
      <c r="AL41" s="120" t="s">
        <v>62</v>
      </c>
      <c r="AM41" s="120" t="s">
        <v>62</v>
      </c>
      <c r="AN41" s="120" t="s">
        <v>62</v>
      </c>
      <c r="AO41" s="87" t="s">
        <v>400</v>
      </c>
      <c r="AP41" s="87" t="s">
        <v>401</v>
      </c>
      <c r="AQ41" s="87" t="s">
        <v>402</v>
      </c>
    </row>
    <row r="42" spans="1:43" ht="329.25" hidden="1" customHeight="1" x14ac:dyDescent="0.3">
      <c r="A42" s="20" t="s">
        <v>306</v>
      </c>
      <c r="B42" s="17" t="s">
        <v>103</v>
      </c>
      <c r="C42" s="27" t="s">
        <v>104</v>
      </c>
      <c r="D42" s="28" t="s">
        <v>41</v>
      </c>
      <c r="E42" s="28" t="s">
        <v>105</v>
      </c>
      <c r="F42" s="27" t="s">
        <v>403</v>
      </c>
      <c r="G42" s="27" t="s">
        <v>107</v>
      </c>
      <c r="H42" s="18" t="s">
        <v>108</v>
      </c>
      <c r="I42" s="18" t="s">
        <v>404</v>
      </c>
      <c r="J42" s="26" t="s">
        <v>405</v>
      </c>
      <c r="K42" s="26" t="s">
        <v>378</v>
      </c>
      <c r="L42" s="26" t="s">
        <v>406</v>
      </c>
      <c r="M42" s="29" t="s">
        <v>86</v>
      </c>
      <c r="N42" s="29" t="s">
        <v>132</v>
      </c>
      <c r="O42" s="29" t="s">
        <v>407</v>
      </c>
      <c r="P42" s="40" t="s">
        <v>53</v>
      </c>
      <c r="Q42" s="40" t="s">
        <v>116</v>
      </c>
      <c r="R42" s="40" t="s">
        <v>117</v>
      </c>
      <c r="S42" s="35" t="s">
        <v>408</v>
      </c>
      <c r="T42" s="78" t="s">
        <v>57</v>
      </c>
      <c r="U42" s="63" t="s">
        <v>58</v>
      </c>
      <c r="V42" s="65" t="s">
        <v>1190</v>
      </c>
      <c r="W42" s="65" t="s">
        <v>1191</v>
      </c>
      <c r="X42" s="65" t="s">
        <v>1192</v>
      </c>
      <c r="Y42" s="76" t="s">
        <v>59</v>
      </c>
      <c r="Z42" s="76" t="s">
        <v>169</v>
      </c>
      <c r="AA42" s="76" t="s">
        <v>170</v>
      </c>
      <c r="AB42" s="149" t="s">
        <v>409</v>
      </c>
      <c r="AC42" s="120" t="s">
        <v>62</v>
      </c>
      <c r="AD42" s="120" t="s">
        <v>62</v>
      </c>
      <c r="AE42" s="120" t="s">
        <v>62</v>
      </c>
      <c r="AF42" s="120" t="s">
        <v>62</v>
      </c>
      <c r="AG42" s="120" t="s">
        <v>62</v>
      </c>
      <c r="AH42" s="120" t="s">
        <v>62</v>
      </c>
      <c r="AI42" s="120" t="s">
        <v>62</v>
      </c>
      <c r="AJ42" s="120" t="s">
        <v>62</v>
      </c>
      <c r="AK42" s="120" t="s">
        <v>62</v>
      </c>
      <c r="AL42" s="120" t="s">
        <v>62</v>
      </c>
      <c r="AM42" s="120" t="s">
        <v>62</v>
      </c>
      <c r="AN42" s="120" t="s">
        <v>62</v>
      </c>
      <c r="AO42" s="120" t="s">
        <v>62</v>
      </c>
      <c r="AP42" s="120" t="s">
        <v>410</v>
      </c>
      <c r="AQ42" s="120" t="s">
        <v>62</v>
      </c>
    </row>
    <row r="43" spans="1:43" ht="322.5" customHeight="1" x14ac:dyDescent="0.3">
      <c r="A43" s="20" t="s">
        <v>306</v>
      </c>
      <c r="B43" s="17" t="s">
        <v>103</v>
      </c>
      <c r="C43" s="27" t="s">
        <v>104</v>
      </c>
      <c r="D43" s="28" t="s">
        <v>41</v>
      </c>
      <c r="E43" s="28" t="s">
        <v>105</v>
      </c>
      <c r="F43" s="27" t="s">
        <v>125</v>
      </c>
      <c r="G43" s="27" t="s">
        <v>126</v>
      </c>
      <c r="H43" s="18" t="s">
        <v>127</v>
      </c>
      <c r="I43" s="18" t="s">
        <v>128</v>
      </c>
      <c r="J43" s="26" t="s">
        <v>129</v>
      </c>
      <c r="K43" s="26" t="s">
        <v>130</v>
      </c>
      <c r="L43" s="26" t="s">
        <v>411</v>
      </c>
      <c r="M43" s="29" t="s">
        <v>86</v>
      </c>
      <c r="N43" s="29" t="s">
        <v>132</v>
      </c>
      <c r="O43" s="29" t="s">
        <v>133</v>
      </c>
      <c r="P43" s="40" t="s">
        <v>134</v>
      </c>
      <c r="Q43" s="40" t="s">
        <v>365</v>
      </c>
      <c r="R43" s="40" t="s">
        <v>366</v>
      </c>
      <c r="S43" s="35" t="s">
        <v>412</v>
      </c>
      <c r="T43" s="99" t="s">
        <v>62</v>
      </c>
      <c r="U43" s="99" t="s">
        <v>62</v>
      </c>
      <c r="V43" s="65" t="s">
        <v>1190</v>
      </c>
      <c r="W43" s="65" t="s">
        <v>1191</v>
      </c>
      <c r="X43" s="65" t="s">
        <v>1192</v>
      </c>
      <c r="Y43" s="68" t="s">
        <v>92</v>
      </c>
      <c r="Z43" s="68" t="s">
        <v>355</v>
      </c>
      <c r="AA43" s="68" t="s">
        <v>413</v>
      </c>
      <c r="AB43" s="123" t="s">
        <v>414</v>
      </c>
      <c r="AC43" s="202" t="s">
        <v>62</v>
      </c>
      <c r="AD43" s="120" t="s">
        <v>62</v>
      </c>
      <c r="AE43" s="120" t="s">
        <v>62</v>
      </c>
      <c r="AF43" s="120" t="s">
        <v>62</v>
      </c>
      <c r="AG43" s="120" t="s">
        <v>62</v>
      </c>
      <c r="AH43" s="120" t="s">
        <v>62</v>
      </c>
      <c r="AI43" s="120" t="s">
        <v>62</v>
      </c>
      <c r="AJ43" s="120" t="s">
        <v>62</v>
      </c>
      <c r="AK43" s="120" t="s">
        <v>62</v>
      </c>
      <c r="AL43" s="120" t="s">
        <v>62</v>
      </c>
      <c r="AM43" s="120" t="s">
        <v>62</v>
      </c>
      <c r="AN43" s="120" t="s">
        <v>62</v>
      </c>
      <c r="AO43" s="99" t="s">
        <v>384</v>
      </c>
      <c r="AP43" s="87" t="s">
        <v>123</v>
      </c>
      <c r="AQ43" s="126" t="s">
        <v>415</v>
      </c>
    </row>
    <row r="44" spans="1:43" ht="252.75" hidden="1" customHeight="1" x14ac:dyDescent="0.3">
      <c r="A44" s="20" t="s">
        <v>306</v>
      </c>
      <c r="B44" s="17" t="s">
        <v>103</v>
      </c>
      <c r="C44" s="27" t="s">
        <v>416</v>
      </c>
      <c r="D44" s="28" t="s">
        <v>41</v>
      </c>
      <c r="E44" s="28" t="s">
        <v>105</v>
      </c>
      <c r="F44" s="27" t="s">
        <v>125</v>
      </c>
      <c r="G44" s="27" t="s">
        <v>126</v>
      </c>
      <c r="H44" s="18" t="s">
        <v>417</v>
      </c>
      <c r="I44" s="18" t="s">
        <v>418</v>
      </c>
      <c r="J44" s="26" t="s">
        <v>419</v>
      </c>
      <c r="K44" s="26" t="s">
        <v>420</v>
      </c>
      <c r="L44" s="26" t="s">
        <v>421</v>
      </c>
      <c r="M44" s="29" t="s">
        <v>86</v>
      </c>
      <c r="N44" s="29" t="s">
        <v>132</v>
      </c>
      <c r="O44" s="29" t="s">
        <v>133</v>
      </c>
      <c r="P44" s="40" t="s">
        <v>134</v>
      </c>
      <c r="Q44" s="40" t="s">
        <v>365</v>
      </c>
      <c r="R44" s="40" t="s">
        <v>366</v>
      </c>
      <c r="S44" s="35" t="s">
        <v>422</v>
      </c>
      <c r="T44" s="120" t="s">
        <v>62</v>
      </c>
      <c r="U44" s="120" t="s">
        <v>62</v>
      </c>
      <c r="V44" s="84" t="s">
        <v>1186</v>
      </c>
      <c r="W44" s="84" t="s">
        <v>1186</v>
      </c>
      <c r="X44" s="84" t="s">
        <v>1186</v>
      </c>
      <c r="Y44" s="194" t="s">
        <v>62</v>
      </c>
      <c r="Z44" s="194" t="s">
        <v>62</v>
      </c>
      <c r="AA44" s="194" t="s">
        <v>62</v>
      </c>
      <c r="AB44" s="194" t="s">
        <v>62</v>
      </c>
      <c r="AC44" s="120" t="s">
        <v>62</v>
      </c>
      <c r="AD44" s="120" t="s">
        <v>62</v>
      </c>
      <c r="AE44" s="120" t="s">
        <v>62</v>
      </c>
      <c r="AF44" s="120" t="s">
        <v>62</v>
      </c>
      <c r="AG44" s="120" t="s">
        <v>62</v>
      </c>
      <c r="AH44" s="120" t="s">
        <v>62</v>
      </c>
      <c r="AI44" s="120" t="s">
        <v>62</v>
      </c>
      <c r="AJ44" s="120" t="s">
        <v>62</v>
      </c>
      <c r="AK44" s="120" t="s">
        <v>62</v>
      </c>
      <c r="AL44" s="120" t="s">
        <v>62</v>
      </c>
      <c r="AM44" s="120" t="s">
        <v>62</v>
      </c>
      <c r="AN44" s="120" t="s">
        <v>62</v>
      </c>
      <c r="AO44" s="120" t="s">
        <v>62</v>
      </c>
      <c r="AP44" s="120" t="s">
        <v>62</v>
      </c>
      <c r="AQ44" s="120" t="s">
        <v>62</v>
      </c>
    </row>
    <row r="45" spans="1:43" ht="298.5" hidden="1" customHeight="1" x14ac:dyDescent="0.3">
      <c r="A45" s="20" t="s">
        <v>306</v>
      </c>
      <c r="B45" s="17" t="s">
        <v>103</v>
      </c>
      <c r="C45" s="27" t="s">
        <v>104</v>
      </c>
      <c r="D45" s="28" t="s">
        <v>41</v>
      </c>
      <c r="E45" s="28" t="s">
        <v>105</v>
      </c>
      <c r="F45" s="27" t="s">
        <v>423</v>
      </c>
      <c r="G45" s="27" t="s">
        <v>424</v>
      </c>
      <c r="H45" s="18" t="s">
        <v>127</v>
      </c>
      <c r="I45" s="18" t="s">
        <v>425</v>
      </c>
      <c r="J45" s="26" t="s">
        <v>426</v>
      </c>
      <c r="K45" s="26" t="s">
        <v>130</v>
      </c>
      <c r="L45" s="26" t="s">
        <v>427</v>
      </c>
      <c r="M45" s="29" t="s">
        <v>86</v>
      </c>
      <c r="N45" s="29" t="s">
        <v>428</v>
      </c>
      <c r="O45" s="29" t="s">
        <v>429</v>
      </c>
      <c r="P45" s="50" t="s">
        <v>134</v>
      </c>
      <c r="Q45" s="50" t="s">
        <v>365</v>
      </c>
      <c r="R45" s="50" t="s">
        <v>430</v>
      </c>
      <c r="S45" s="51" t="s">
        <v>431</v>
      </c>
      <c r="T45" s="120" t="s">
        <v>62</v>
      </c>
      <c r="U45" s="120" t="s">
        <v>62</v>
      </c>
      <c r="V45" s="84" t="s">
        <v>1186</v>
      </c>
      <c r="W45" s="84" t="s">
        <v>1186</v>
      </c>
      <c r="X45" s="84" t="s">
        <v>1186</v>
      </c>
      <c r="Y45" s="120" t="s">
        <v>62</v>
      </c>
      <c r="Z45" s="120" t="s">
        <v>62</v>
      </c>
      <c r="AA45" s="120" t="s">
        <v>62</v>
      </c>
      <c r="AB45" s="120" t="s">
        <v>62</v>
      </c>
      <c r="AC45" s="120" t="s">
        <v>62</v>
      </c>
      <c r="AD45" s="120" t="s">
        <v>62</v>
      </c>
      <c r="AE45" s="120" t="s">
        <v>62</v>
      </c>
      <c r="AF45" s="120" t="s">
        <v>62</v>
      </c>
      <c r="AG45" s="120" t="s">
        <v>62</v>
      </c>
      <c r="AH45" s="120" t="s">
        <v>62</v>
      </c>
      <c r="AI45" s="120" t="s">
        <v>62</v>
      </c>
      <c r="AJ45" s="120" t="s">
        <v>62</v>
      </c>
      <c r="AK45" s="120" t="s">
        <v>62</v>
      </c>
      <c r="AL45" s="120" t="s">
        <v>62</v>
      </c>
      <c r="AM45" s="120" t="s">
        <v>62</v>
      </c>
      <c r="AN45" s="120" t="s">
        <v>62</v>
      </c>
      <c r="AO45" s="120" t="s">
        <v>62</v>
      </c>
      <c r="AP45" s="120" t="s">
        <v>62</v>
      </c>
      <c r="AQ45" s="120" t="s">
        <v>62</v>
      </c>
    </row>
    <row r="46" spans="1:43" s="2" customFormat="1" ht="293.25" hidden="1" customHeight="1" x14ac:dyDescent="0.3">
      <c r="A46" s="20" t="s">
        <v>306</v>
      </c>
      <c r="B46" s="17" t="s">
        <v>103</v>
      </c>
      <c r="C46" s="30" t="s">
        <v>432</v>
      </c>
      <c r="D46" s="42" t="s">
        <v>41</v>
      </c>
      <c r="E46" s="42" t="s">
        <v>105</v>
      </c>
      <c r="F46" s="30" t="s">
        <v>433</v>
      </c>
      <c r="G46" s="30" t="s">
        <v>434</v>
      </c>
      <c r="H46" s="18" t="s">
        <v>435</v>
      </c>
      <c r="I46" s="18" t="s">
        <v>436</v>
      </c>
      <c r="J46" s="26" t="s">
        <v>437</v>
      </c>
      <c r="K46" s="26" t="s">
        <v>438</v>
      </c>
      <c r="L46" s="26" t="s">
        <v>439</v>
      </c>
      <c r="M46" s="29" t="s">
        <v>352</v>
      </c>
      <c r="N46" s="29" t="s">
        <v>51</v>
      </c>
      <c r="O46" s="29" t="s">
        <v>440</v>
      </c>
      <c r="P46" s="31" t="s">
        <v>441</v>
      </c>
      <c r="Q46" s="31" t="s">
        <v>441</v>
      </c>
      <c r="R46" s="31" t="s">
        <v>441</v>
      </c>
      <c r="S46" s="31" t="s">
        <v>441</v>
      </c>
      <c r="T46" s="120" t="s">
        <v>62</v>
      </c>
      <c r="U46" s="120" t="s">
        <v>62</v>
      </c>
      <c r="V46" s="84" t="s">
        <v>1186</v>
      </c>
      <c r="W46" s="84" t="s">
        <v>1186</v>
      </c>
      <c r="X46" s="84" t="s">
        <v>1186</v>
      </c>
      <c r="Y46" s="120" t="s">
        <v>62</v>
      </c>
      <c r="Z46" s="120" t="s">
        <v>62</v>
      </c>
      <c r="AA46" s="120" t="s">
        <v>62</v>
      </c>
      <c r="AB46" s="120" t="s">
        <v>62</v>
      </c>
      <c r="AC46" s="120" t="s">
        <v>62</v>
      </c>
      <c r="AD46" s="120" t="s">
        <v>62</v>
      </c>
      <c r="AE46" s="120" t="s">
        <v>62</v>
      </c>
      <c r="AF46" s="120" t="s">
        <v>62</v>
      </c>
      <c r="AG46" s="120" t="s">
        <v>62</v>
      </c>
      <c r="AH46" s="120" t="s">
        <v>62</v>
      </c>
      <c r="AI46" s="120" t="s">
        <v>62</v>
      </c>
      <c r="AJ46" s="120" t="s">
        <v>62</v>
      </c>
      <c r="AK46" s="120" t="s">
        <v>62</v>
      </c>
      <c r="AL46" s="120" t="s">
        <v>62</v>
      </c>
      <c r="AM46" s="120" t="s">
        <v>62</v>
      </c>
      <c r="AN46" s="120" t="s">
        <v>62</v>
      </c>
      <c r="AO46" s="120" t="s">
        <v>62</v>
      </c>
      <c r="AP46" s="120" t="s">
        <v>62</v>
      </c>
      <c r="AQ46" s="120" t="s">
        <v>62</v>
      </c>
    </row>
    <row r="47" spans="1:43" s="2" customFormat="1" ht="293.25" hidden="1" customHeight="1" x14ac:dyDescent="0.3">
      <c r="A47" s="20" t="s">
        <v>75</v>
      </c>
      <c r="B47" s="42" t="s">
        <v>103</v>
      </c>
      <c r="C47" s="27" t="s">
        <v>104</v>
      </c>
      <c r="D47" s="28" t="s">
        <v>41</v>
      </c>
      <c r="E47" s="28" t="s">
        <v>105</v>
      </c>
      <c r="F47" s="27" t="s">
        <v>138</v>
      </c>
      <c r="G47" s="27" t="s">
        <v>139</v>
      </c>
      <c r="H47" s="18" t="s">
        <v>127</v>
      </c>
      <c r="I47" s="18" t="s">
        <v>185</v>
      </c>
      <c r="J47" s="26" t="s">
        <v>186</v>
      </c>
      <c r="K47" s="18" t="s">
        <v>143</v>
      </c>
      <c r="L47" s="26" t="s">
        <v>187</v>
      </c>
      <c r="M47" s="29" t="s">
        <v>188</v>
      </c>
      <c r="N47" s="29" t="s">
        <v>87</v>
      </c>
      <c r="O47" s="29" t="s">
        <v>189</v>
      </c>
      <c r="P47" s="40" t="s">
        <v>67</v>
      </c>
      <c r="Q47" s="40" t="s">
        <v>190</v>
      </c>
      <c r="R47" s="40" t="s">
        <v>191</v>
      </c>
      <c r="S47" s="35" t="s">
        <v>192</v>
      </c>
      <c r="T47" s="63"/>
      <c r="U47" s="63"/>
      <c r="V47" s="84" t="s">
        <v>1186</v>
      </c>
      <c r="W47" s="84" t="s">
        <v>1186</v>
      </c>
      <c r="X47" s="84" t="s">
        <v>1186</v>
      </c>
      <c r="Y47" s="87" t="s">
        <v>71</v>
      </c>
      <c r="Z47" s="87" t="s">
        <v>72</v>
      </c>
      <c r="AA47" s="87" t="s">
        <v>73</v>
      </c>
      <c r="AB47" s="137" t="s">
        <v>442</v>
      </c>
      <c r="AC47" s="120" t="s">
        <v>62</v>
      </c>
      <c r="AD47" s="120" t="s">
        <v>62</v>
      </c>
      <c r="AE47" s="120" t="s">
        <v>62</v>
      </c>
      <c r="AF47" s="120" t="s">
        <v>62</v>
      </c>
      <c r="AG47" s="120" t="s">
        <v>62</v>
      </c>
      <c r="AH47" s="128" t="s">
        <v>62</v>
      </c>
      <c r="AI47" s="126" t="s">
        <v>443</v>
      </c>
      <c r="AJ47" s="126" t="s">
        <v>444</v>
      </c>
      <c r="AK47" s="126" t="s">
        <v>445</v>
      </c>
      <c r="AL47" s="99" t="s">
        <v>62</v>
      </c>
      <c r="AM47" s="99" t="s">
        <v>62</v>
      </c>
      <c r="AN47" s="99" t="s">
        <v>62</v>
      </c>
      <c r="AO47" s="120" t="s">
        <v>62</v>
      </c>
      <c r="AP47" s="120" t="s">
        <v>62</v>
      </c>
      <c r="AQ47" s="120" t="s">
        <v>62</v>
      </c>
    </row>
    <row r="48" spans="1:43" s="2" customFormat="1" ht="409.5" hidden="1" customHeight="1" x14ac:dyDescent="0.3">
      <c r="A48" s="20" t="s">
        <v>306</v>
      </c>
      <c r="B48" s="17" t="s">
        <v>103</v>
      </c>
      <c r="C48" s="27" t="s">
        <v>104</v>
      </c>
      <c r="D48" s="28" t="s">
        <v>41</v>
      </c>
      <c r="E48" s="28" t="s">
        <v>105</v>
      </c>
      <c r="F48" s="27" t="s">
        <v>138</v>
      </c>
      <c r="G48" s="27" t="s">
        <v>139</v>
      </c>
      <c r="H48" s="18" t="s">
        <v>127</v>
      </c>
      <c r="I48" s="18" t="s">
        <v>185</v>
      </c>
      <c r="J48" s="26" t="s">
        <v>186</v>
      </c>
      <c r="K48" s="18" t="s">
        <v>143</v>
      </c>
      <c r="L48" s="26" t="s">
        <v>187</v>
      </c>
      <c r="M48" s="29" t="s">
        <v>188</v>
      </c>
      <c r="N48" s="29" t="s">
        <v>87</v>
      </c>
      <c r="O48" s="29" t="s">
        <v>189</v>
      </c>
      <c r="P48" s="40" t="s">
        <v>67</v>
      </c>
      <c r="Q48" s="40" t="s">
        <v>190</v>
      </c>
      <c r="R48" s="40" t="s">
        <v>191</v>
      </c>
      <c r="S48" s="35" t="s">
        <v>192</v>
      </c>
      <c r="T48" s="64" t="s">
        <v>152</v>
      </c>
      <c r="U48" s="79" t="s">
        <v>153</v>
      </c>
      <c r="V48" s="84" t="s">
        <v>1186</v>
      </c>
      <c r="W48" s="84" t="s">
        <v>1186</v>
      </c>
      <c r="X48" s="84" t="s">
        <v>1186</v>
      </c>
      <c r="Y48" s="307" t="s">
        <v>446</v>
      </c>
      <c r="Z48" s="307"/>
      <c r="AA48" s="307" t="s">
        <v>447</v>
      </c>
      <c r="AB48" s="305" t="s">
        <v>448</v>
      </c>
      <c r="AC48" s="120" t="s">
        <v>62</v>
      </c>
      <c r="AD48" s="120" t="s">
        <v>62</v>
      </c>
      <c r="AE48" s="120" t="s">
        <v>62</v>
      </c>
      <c r="AF48" s="120" t="s">
        <v>62</v>
      </c>
      <c r="AG48" s="120" t="s">
        <v>62</v>
      </c>
      <c r="AH48" s="128" t="s">
        <v>62</v>
      </c>
      <c r="AI48" s="126" t="s">
        <v>443</v>
      </c>
      <c r="AJ48" s="126" t="s">
        <v>444</v>
      </c>
      <c r="AK48" s="129" t="s">
        <v>449</v>
      </c>
      <c r="AL48" s="99" t="s">
        <v>62</v>
      </c>
      <c r="AM48" s="99" t="s">
        <v>62</v>
      </c>
      <c r="AN48" s="99" t="s">
        <v>62</v>
      </c>
      <c r="AO48" s="120" t="s">
        <v>62</v>
      </c>
      <c r="AP48" s="120" t="s">
        <v>62</v>
      </c>
      <c r="AQ48" s="120" t="s">
        <v>62</v>
      </c>
    </row>
    <row r="49" spans="1:43" s="2" customFormat="1" ht="409.5" hidden="1" customHeight="1" x14ac:dyDescent="0.3">
      <c r="A49" s="20" t="s">
        <v>306</v>
      </c>
      <c r="B49" s="17" t="s">
        <v>103</v>
      </c>
      <c r="C49" s="27" t="s">
        <v>104</v>
      </c>
      <c r="D49" s="28" t="s">
        <v>41</v>
      </c>
      <c r="E49" s="28" t="s">
        <v>105</v>
      </c>
      <c r="F49" s="27" t="s">
        <v>138</v>
      </c>
      <c r="G49" s="27" t="s">
        <v>139</v>
      </c>
      <c r="H49" s="18" t="s">
        <v>160</v>
      </c>
      <c r="I49" s="18" t="s">
        <v>161</v>
      </c>
      <c r="J49" s="26" t="s">
        <v>162</v>
      </c>
      <c r="K49" s="26" t="s">
        <v>163</v>
      </c>
      <c r="L49" s="26" t="s">
        <v>164</v>
      </c>
      <c r="M49" s="29" t="s">
        <v>165</v>
      </c>
      <c r="N49" s="29" t="s">
        <v>87</v>
      </c>
      <c r="O49" s="29" t="s">
        <v>166</v>
      </c>
      <c r="P49" s="40" t="s">
        <v>53</v>
      </c>
      <c r="Q49" s="40" t="s">
        <v>116</v>
      </c>
      <c r="R49" s="40" t="s">
        <v>167</v>
      </c>
      <c r="S49" s="35" t="s">
        <v>168</v>
      </c>
      <c r="T49" s="77" t="s">
        <v>152</v>
      </c>
      <c r="U49" s="77" t="s">
        <v>153</v>
      </c>
      <c r="V49" s="84" t="s">
        <v>1186</v>
      </c>
      <c r="W49" s="84" t="s">
        <v>1186</v>
      </c>
      <c r="X49" s="84" t="s">
        <v>1186</v>
      </c>
      <c r="Y49" s="76" t="s">
        <v>59</v>
      </c>
      <c r="Z49" s="76" t="s">
        <v>154</v>
      </c>
      <c r="AA49" s="76" t="s">
        <v>155</v>
      </c>
      <c r="AB49" s="136" t="s">
        <v>450</v>
      </c>
      <c r="AC49" s="120" t="s">
        <v>62</v>
      </c>
      <c r="AD49" s="120" t="s">
        <v>62</v>
      </c>
      <c r="AE49" s="120" t="s">
        <v>62</v>
      </c>
      <c r="AF49" s="120" t="s">
        <v>62</v>
      </c>
      <c r="AG49" s="120" t="s">
        <v>62</v>
      </c>
      <c r="AH49" s="128" t="s">
        <v>62</v>
      </c>
      <c r="AI49" s="126" t="s">
        <v>443</v>
      </c>
      <c r="AJ49" s="126" t="s">
        <v>444</v>
      </c>
      <c r="AK49" s="126" t="s">
        <v>451</v>
      </c>
      <c r="AL49" s="99" t="s">
        <v>62</v>
      </c>
      <c r="AM49" s="99" t="s">
        <v>62</v>
      </c>
      <c r="AN49" s="99" t="s">
        <v>62</v>
      </c>
      <c r="AO49" s="120" t="s">
        <v>62</v>
      </c>
      <c r="AP49" s="120" t="s">
        <v>62</v>
      </c>
      <c r="AQ49" s="120" t="s">
        <v>62</v>
      </c>
    </row>
    <row r="50" spans="1:43" s="2" customFormat="1" ht="409.5" hidden="1" customHeight="1" x14ac:dyDescent="0.3">
      <c r="A50" s="20" t="s">
        <v>306</v>
      </c>
      <c r="B50" s="17" t="s">
        <v>103</v>
      </c>
      <c r="C50" s="27" t="s">
        <v>104</v>
      </c>
      <c r="D50" s="28" t="s">
        <v>41</v>
      </c>
      <c r="E50" s="28" t="s">
        <v>105</v>
      </c>
      <c r="F50" s="27" t="s">
        <v>138</v>
      </c>
      <c r="G50" s="27" t="s">
        <v>139</v>
      </c>
      <c r="H50" s="18" t="s">
        <v>172</v>
      </c>
      <c r="I50" s="18" t="s">
        <v>173</v>
      </c>
      <c r="J50" s="26" t="s">
        <v>174</v>
      </c>
      <c r="K50" s="26" t="s">
        <v>175</v>
      </c>
      <c r="L50" s="26" t="s">
        <v>176</v>
      </c>
      <c r="M50" s="29" t="s">
        <v>177</v>
      </c>
      <c r="N50" s="29" t="s">
        <v>87</v>
      </c>
      <c r="O50" s="29" t="s">
        <v>178</v>
      </c>
      <c r="P50" s="40" t="s">
        <v>53</v>
      </c>
      <c r="Q50" s="40" t="s">
        <v>54</v>
      </c>
      <c r="R50" s="40" t="s">
        <v>179</v>
      </c>
      <c r="S50" s="35" t="s">
        <v>180</v>
      </c>
      <c r="T50" s="64" t="s">
        <v>152</v>
      </c>
      <c r="U50" s="64" t="s">
        <v>153</v>
      </c>
      <c r="V50" s="320" t="s">
        <v>1193</v>
      </c>
      <c r="W50" s="65" t="s">
        <v>1194</v>
      </c>
      <c r="X50" s="65" t="s">
        <v>1195</v>
      </c>
      <c r="Y50" s="68" t="s">
        <v>59</v>
      </c>
      <c r="Z50" s="68" t="s">
        <v>154</v>
      </c>
      <c r="AA50" s="68" t="s">
        <v>155</v>
      </c>
      <c r="AB50" s="135" t="s">
        <v>156</v>
      </c>
      <c r="AC50" s="120" t="s">
        <v>62</v>
      </c>
      <c r="AD50" s="120" t="s">
        <v>62</v>
      </c>
      <c r="AE50" s="120" t="s">
        <v>62</v>
      </c>
      <c r="AF50" s="120" t="s">
        <v>62</v>
      </c>
      <c r="AG50" s="120" t="s">
        <v>62</v>
      </c>
      <c r="AH50" s="128" t="s">
        <v>62</v>
      </c>
      <c r="AI50" s="126" t="s">
        <v>452</v>
      </c>
      <c r="AJ50" s="126" t="s">
        <v>453</v>
      </c>
      <c r="AK50" s="126" t="s">
        <v>454</v>
      </c>
      <c r="AL50" s="99" t="s">
        <v>62</v>
      </c>
      <c r="AM50" s="99" t="s">
        <v>62</v>
      </c>
      <c r="AN50" s="99" t="s">
        <v>62</v>
      </c>
      <c r="AO50" s="120" t="s">
        <v>62</v>
      </c>
      <c r="AP50" s="120" t="s">
        <v>62</v>
      </c>
      <c r="AQ50" s="120" t="s">
        <v>62</v>
      </c>
    </row>
    <row r="51" spans="1:43" ht="327" hidden="1" customHeight="1" x14ac:dyDescent="0.3">
      <c r="A51" s="20" t="s">
        <v>306</v>
      </c>
      <c r="B51" s="17" t="s">
        <v>204</v>
      </c>
      <c r="C51" s="30" t="s">
        <v>205</v>
      </c>
      <c r="D51" s="42" t="s">
        <v>41</v>
      </c>
      <c r="E51" s="42" t="s">
        <v>42</v>
      </c>
      <c r="F51" s="30" t="s">
        <v>206</v>
      </c>
      <c r="G51" s="30" t="s">
        <v>207</v>
      </c>
      <c r="H51" s="18" t="s">
        <v>208</v>
      </c>
      <c r="I51" s="18" t="s">
        <v>209</v>
      </c>
      <c r="J51" s="26" t="s">
        <v>210</v>
      </c>
      <c r="K51" s="18" t="s">
        <v>143</v>
      </c>
      <c r="L51" s="26" t="s">
        <v>211</v>
      </c>
      <c r="M51" s="29" t="s">
        <v>212</v>
      </c>
      <c r="N51" s="29" t="s">
        <v>213</v>
      </c>
      <c r="O51" s="29" t="s">
        <v>214</v>
      </c>
      <c r="P51" s="40" t="s">
        <v>134</v>
      </c>
      <c r="Q51" s="40" t="s">
        <v>135</v>
      </c>
      <c r="R51" s="40" t="s">
        <v>215</v>
      </c>
      <c r="S51" s="35" t="s">
        <v>216</v>
      </c>
      <c r="T51" s="78" t="s">
        <v>217</v>
      </c>
      <c r="U51" s="78" t="s">
        <v>455</v>
      </c>
      <c r="V51" s="84" t="s">
        <v>1186</v>
      </c>
      <c r="W51" s="84" t="s">
        <v>1186</v>
      </c>
      <c r="X51" s="84" t="s">
        <v>1186</v>
      </c>
      <c r="Y51" s="120" t="s">
        <v>62</v>
      </c>
      <c r="Z51" s="120" t="s">
        <v>62</v>
      </c>
      <c r="AA51" s="120" t="s">
        <v>62</v>
      </c>
      <c r="AB51" s="120" t="s">
        <v>62</v>
      </c>
      <c r="AC51" s="120" t="s">
        <v>62</v>
      </c>
      <c r="AD51" s="120" t="s">
        <v>62</v>
      </c>
      <c r="AE51" s="120" t="s">
        <v>62</v>
      </c>
      <c r="AF51" s="120" t="s">
        <v>62</v>
      </c>
      <c r="AG51" s="120" t="s">
        <v>62</v>
      </c>
      <c r="AH51" s="120" t="s">
        <v>62</v>
      </c>
      <c r="AI51" s="120" t="s">
        <v>62</v>
      </c>
      <c r="AJ51" s="120" t="s">
        <v>62</v>
      </c>
      <c r="AK51" s="120" t="s">
        <v>62</v>
      </c>
      <c r="AL51" s="120" t="s">
        <v>62</v>
      </c>
      <c r="AM51" s="120" t="s">
        <v>62</v>
      </c>
      <c r="AN51" s="120" t="s">
        <v>62</v>
      </c>
      <c r="AO51" s="120" t="s">
        <v>62</v>
      </c>
      <c r="AP51" s="120" t="s">
        <v>62</v>
      </c>
      <c r="AQ51" s="120" t="s">
        <v>62</v>
      </c>
    </row>
    <row r="52" spans="1:43" s="2" customFormat="1" ht="245.25" hidden="1" customHeight="1" x14ac:dyDescent="0.3">
      <c r="A52" s="20" t="s">
        <v>306</v>
      </c>
      <c r="B52" s="17" t="s">
        <v>39</v>
      </c>
      <c r="C52" s="30" t="s">
        <v>40</v>
      </c>
      <c r="D52" s="28" t="s">
        <v>41</v>
      </c>
      <c r="E52" s="28" t="s">
        <v>42</v>
      </c>
      <c r="F52" s="27" t="s">
        <v>43</v>
      </c>
      <c r="G52" s="27" t="s">
        <v>44</v>
      </c>
      <c r="H52" s="18" t="s">
        <v>45</v>
      </c>
      <c r="I52" s="18" t="s">
        <v>63</v>
      </c>
      <c r="J52" s="26" t="s">
        <v>64</v>
      </c>
      <c r="K52" s="26" t="s">
        <v>48</v>
      </c>
      <c r="L52" s="26" t="s">
        <v>65</v>
      </c>
      <c r="M52" s="29" t="s">
        <v>50</v>
      </c>
      <c r="N52" s="29" t="s">
        <v>51</v>
      </c>
      <c r="O52" s="29" t="s">
        <v>66</v>
      </c>
      <c r="P52" s="40" t="s">
        <v>67</v>
      </c>
      <c r="Q52" s="40" t="s">
        <v>68</v>
      </c>
      <c r="R52" s="40" t="s">
        <v>69</v>
      </c>
      <c r="S52" s="35" t="s">
        <v>70</v>
      </c>
      <c r="T52" s="63" t="s">
        <v>57</v>
      </c>
      <c r="U52" s="63" t="s">
        <v>58</v>
      </c>
      <c r="V52" s="84" t="s">
        <v>1186</v>
      </c>
      <c r="W52" s="84" t="s">
        <v>1186</v>
      </c>
      <c r="X52" s="84" t="s">
        <v>1186</v>
      </c>
      <c r="Y52" s="120" t="s">
        <v>62</v>
      </c>
      <c r="Z52" s="120" t="s">
        <v>62</v>
      </c>
      <c r="AA52" s="120" t="s">
        <v>62</v>
      </c>
      <c r="AB52" s="120" t="s">
        <v>62</v>
      </c>
      <c r="AC52" s="120" t="s">
        <v>62</v>
      </c>
      <c r="AD52" s="120" t="s">
        <v>62</v>
      </c>
      <c r="AE52" s="120" t="s">
        <v>62</v>
      </c>
      <c r="AF52" s="120" t="s">
        <v>62</v>
      </c>
      <c r="AG52" s="120" t="s">
        <v>62</v>
      </c>
      <c r="AH52" s="120" t="s">
        <v>62</v>
      </c>
      <c r="AI52" s="120" t="s">
        <v>62</v>
      </c>
      <c r="AJ52" s="120" t="s">
        <v>62</v>
      </c>
      <c r="AK52" s="120" t="s">
        <v>62</v>
      </c>
      <c r="AL52" s="120" t="s">
        <v>62</v>
      </c>
      <c r="AM52" s="120" t="s">
        <v>62</v>
      </c>
      <c r="AN52" s="120" t="s">
        <v>62</v>
      </c>
      <c r="AO52" s="120" t="s">
        <v>62</v>
      </c>
      <c r="AP52" s="120" t="s">
        <v>62</v>
      </c>
      <c r="AQ52" s="120" t="s">
        <v>62</v>
      </c>
    </row>
    <row r="53" spans="1:43" ht="312.75" hidden="1" customHeight="1" x14ac:dyDescent="0.3">
      <c r="A53" s="20" t="s">
        <v>306</v>
      </c>
      <c r="B53" s="17" t="s">
        <v>204</v>
      </c>
      <c r="C53" s="30" t="s">
        <v>234</v>
      </c>
      <c r="D53" s="28" t="s">
        <v>41</v>
      </c>
      <c r="E53" s="28" t="s">
        <v>42</v>
      </c>
      <c r="F53" s="27" t="s">
        <v>235</v>
      </c>
      <c r="G53" s="47" t="s">
        <v>236</v>
      </c>
      <c r="H53" s="18" t="s">
        <v>81</v>
      </c>
      <c r="I53" s="18" t="s">
        <v>82</v>
      </c>
      <c r="J53" s="26" t="s">
        <v>83</v>
      </c>
      <c r="K53" s="26" t="s">
        <v>247</v>
      </c>
      <c r="L53" s="26" t="s">
        <v>248</v>
      </c>
      <c r="M53" s="29" t="s">
        <v>86</v>
      </c>
      <c r="N53" s="29" t="s">
        <v>249</v>
      </c>
      <c r="O53" s="29" t="s">
        <v>250</v>
      </c>
      <c r="P53" s="40" t="s">
        <v>53</v>
      </c>
      <c r="Q53" s="40" t="s">
        <v>251</v>
      </c>
      <c r="R53" s="40" t="s">
        <v>252</v>
      </c>
      <c r="S53" s="35" t="s">
        <v>253</v>
      </c>
      <c r="T53" s="64" t="s">
        <v>152</v>
      </c>
      <c r="U53" s="64" t="s">
        <v>254</v>
      </c>
      <c r="V53" s="84" t="s">
        <v>1186</v>
      </c>
      <c r="W53" s="84" t="s">
        <v>1186</v>
      </c>
      <c r="X53" s="84" t="s">
        <v>1186</v>
      </c>
      <c r="Y53" s="99" t="s">
        <v>237</v>
      </c>
      <c r="Z53" s="88" t="s">
        <v>238</v>
      </c>
      <c r="AA53" s="88" t="s">
        <v>239</v>
      </c>
      <c r="AB53" s="156" t="s">
        <v>456</v>
      </c>
      <c r="AC53" s="120" t="s">
        <v>62</v>
      </c>
      <c r="AD53" s="120" t="s">
        <v>62</v>
      </c>
      <c r="AE53" s="120" t="s">
        <v>62</v>
      </c>
      <c r="AF53" s="120" t="s">
        <v>62</v>
      </c>
      <c r="AG53" s="120" t="s">
        <v>62</v>
      </c>
      <c r="AH53" s="120" t="s">
        <v>62</v>
      </c>
      <c r="AI53" s="109" t="s">
        <v>255</v>
      </c>
      <c r="AJ53" s="109" t="s">
        <v>256</v>
      </c>
      <c r="AK53" s="141" t="s">
        <v>457</v>
      </c>
      <c r="AL53" s="109" t="s">
        <v>256</v>
      </c>
      <c r="AM53" s="109" t="s">
        <v>256</v>
      </c>
      <c r="AN53" s="109" t="s">
        <v>256</v>
      </c>
      <c r="AO53" s="120" t="s">
        <v>62</v>
      </c>
      <c r="AP53" s="120" t="s">
        <v>62</v>
      </c>
      <c r="AQ53" s="120" t="s">
        <v>62</v>
      </c>
    </row>
    <row r="54" spans="1:43" ht="347.25" hidden="1" customHeight="1" x14ac:dyDescent="0.3">
      <c r="A54" s="20" t="s">
        <v>306</v>
      </c>
      <c r="B54" s="17" t="s">
        <v>204</v>
      </c>
      <c r="C54" s="30" t="s">
        <v>259</v>
      </c>
      <c r="D54" s="42" t="s">
        <v>41</v>
      </c>
      <c r="E54" s="42" t="s">
        <v>42</v>
      </c>
      <c r="F54" s="30" t="s">
        <v>260</v>
      </c>
      <c r="G54" s="30" t="s">
        <v>261</v>
      </c>
      <c r="H54" s="18" t="s">
        <v>127</v>
      </c>
      <c r="I54" s="18" t="s">
        <v>262</v>
      </c>
      <c r="J54" s="26" t="s">
        <v>263</v>
      </c>
      <c r="K54" s="18" t="s">
        <v>143</v>
      </c>
      <c r="L54" s="26" t="s">
        <v>264</v>
      </c>
      <c r="M54" s="29" t="s">
        <v>273</v>
      </c>
      <c r="N54" s="39" t="s">
        <v>458</v>
      </c>
      <c r="O54" s="29" t="s">
        <v>459</v>
      </c>
      <c r="P54" s="40" t="s">
        <v>265</v>
      </c>
      <c r="Q54" s="40" t="s">
        <v>149</v>
      </c>
      <c r="R54" s="40" t="s">
        <v>266</v>
      </c>
      <c r="S54" s="35" t="s">
        <v>267</v>
      </c>
      <c r="T54" s="120" t="s">
        <v>62</v>
      </c>
      <c r="U54" s="120" t="s">
        <v>62</v>
      </c>
      <c r="V54" s="84" t="s">
        <v>1186</v>
      </c>
      <c r="W54" s="84" t="s">
        <v>1186</v>
      </c>
      <c r="X54" s="84" t="s">
        <v>1186</v>
      </c>
      <c r="Y54" s="120" t="s">
        <v>62</v>
      </c>
      <c r="Z54" s="120" t="s">
        <v>62</v>
      </c>
      <c r="AA54" s="120" t="s">
        <v>62</v>
      </c>
      <c r="AB54" s="120" t="s">
        <v>62</v>
      </c>
      <c r="AC54" s="120" t="s">
        <v>62</v>
      </c>
      <c r="AD54" s="120" t="s">
        <v>62</v>
      </c>
      <c r="AE54" s="120" t="s">
        <v>62</v>
      </c>
      <c r="AF54" s="120" t="s">
        <v>62</v>
      </c>
      <c r="AG54" s="120" t="s">
        <v>62</v>
      </c>
      <c r="AH54" s="120" t="s">
        <v>62</v>
      </c>
      <c r="AI54" s="120" t="s">
        <v>62</v>
      </c>
      <c r="AJ54" s="120" t="s">
        <v>62</v>
      </c>
      <c r="AK54" s="120" t="s">
        <v>62</v>
      </c>
      <c r="AL54" s="120" t="s">
        <v>62</v>
      </c>
      <c r="AM54" s="120" t="s">
        <v>62</v>
      </c>
      <c r="AN54" s="120" t="s">
        <v>62</v>
      </c>
      <c r="AO54" s="120" t="s">
        <v>62</v>
      </c>
      <c r="AP54" s="120" t="s">
        <v>62</v>
      </c>
      <c r="AQ54" s="120" t="s">
        <v>62</v>
      </c>
    </row>
    <row r="55" spans="1:43" ht="306.75" hidden="1" customHeight="1" x14ac:dyDescent="0.3">
      <c r="A55" s="20" t="s">
        <v>306</v>
      </c>
      <c r="B55" s="17" t="s">
        <v>204</v>
      </c>
      <c r="C55" s="30" t="s">
        <v>205</v>
      </c>
      <c r="D55" s="42" t="s">
        <v>41</v>
      </c>
      <c r="E55" s="42" t="s">
        <v>42</v>
      </c>
      <c r="F55" s="27" t="s">
        <v>268</v>
      </c>
      <c r="G55" s="43" t="s">
        <v>269</v>
      </c>
      <c r="H55" s="18" t="s">
        <v>270</v>
      </c>
      <c r="I55" s="18" t="s">
        <v>271</v>
      </c>
      <c r="J55" s="26" t="s">
        <v>272</v>
      </c>
      <c r="K55" s="18" t="s">
        <v>256</v>
      </c>
      <c r="L55" s="26" t="s">
        <v>65</v>
      </c>
      <c r="M55" s="29" t="s">
        <v>273</v>
      </c>
      <c r="N55" s="29" t="s">
        <v>274</v>
      </c>
      <c r="O55" s="29" t="s">
        <v>275</v>
      </c>
      <c r="P55" s="40" t="s">
        <v>265</v>
      </c>
      <c r="Q55" s="40" t="s">
        <v>149</v>
      </c>
      <c r="R55" s="40" t="s">
        <v>266</v>
      </c>
      <c r="S55" s="35" t="s">
        <v>267</v>
      </c>
      <c r="T55" s="120" t="s">
        <v>62</v>
      </c>
      <c r="U55" s="120" t="s">
        <v>62</v>
      </c>
      <c r="V55" s="84" t="s">
        <v>1186</v>
      </c>
      <c r="W55" s="84" t="s">
        <v>1186</v>
      </c>
      <c r="X55" s="84" t="s">
        <v>1186</v>
      </c>
      <c r="Y55" s="120" t="s">
        <v>62</v>
      </c>
      <c r="Z55" s="120" t="s">
        <v>62</v>
      </c>
      <c r="AA55" s="120" t="s">
        <v>62</v>
      </c>
      <c r="AB55" s="120" t="s">
        <v>62</v>
      </c>
      <c r="AC55" s="120" t="s">
        <v>62</v>
      </c>
      <c r="AD55" s="120" t="s">
        <v>62</v>
      </c>
      <c r="AE55" s="120" t="s">
        <v>62</v>
      </c>
      <c r="AF55" s="120" t="s">
        <v>62</v>
      </c>
      <c r="AG55" s="120" t="s">
        <v>62</v>
      </c>
      <c r="AH55" s="120" t="s">
        <v>62</v>
      </c>
      <c r="AI55" s="120" t="s">
        <v>62</v>
      </c>
      <c r="AJ55" s="120" t="s">
        <v>62</v>
      </c>
      <c r="AK55" s="120" t="s">
        <v>62</v>
      </c>
      <c r="AL55" s="120" t="s">
        <v>62</v>
      </c>
      <c r="AM55" s="120" t="s">
        <v>62</v>
      </c>
      <c r="AN55" s="120" t="s">
        <v>62</v>
      </c>
      <c r="AO55" s="120" t="s">
        <v>62</v>
      </c>
      <c r="AP55" s="120" t="s">
        <v>62</v>
      </c>
      <c r="AQ55" s="120" t="s">
        <v>62</v>
      </c>
    </row>
    <row r="56" spans="1:43" ht="306.75" hidden="1" customHeight="1" x14ac:dyDescent="0.3">
      <c r="A56" s="20" t="s">
        <v>306</v>
      </c>
      <c r="B56" s="17" t="s">
        <v>276</v>
      </c>
      <c r="C56" s="30" t="s">
        <v>277</v>
      </c>
      <c r="D56" s="42" t="s">
        <v>41</v>
      </c>
      <c r="E56" s="42" t="s">
        <v>278</v>
      </c>
      <c r="F56" s="30" t="s">
        <v>279</v>
      </c>
      <c r="G56" s="30" t="s">
        <v>280</v>
      </c>
      <c r="H56" s="18" t="s">
        <v>281</v>
      </c>
      <c r="I56" s="18" t="s">
        <v>282</v>
      </c>
      <c r="J56" s="26" t="s">
        <v>283</v>
      </c>
      <c r="K56" s="26" t="s">
        <v>284</v>
      </c>
      <c r="L56" s="26" t="s">
        <v>285</v>
      </c>
      <c r="M56" s="29" t="s">
        <v>145</v>
      </c>
      <c r="N56" s="29" t="s">
        <v>146</v>
      </c>
      <c r="O56" s="29" t="s">
        <v>286</v>
      </c>
      <c r="P56" s="40" t="s">
        <v>53</v>
      </c>
      <c r="Q56" s="40" t="s">
        <v>116</v>
      </c>
      <c r="R56" s="40" t="s">
        <v>117</v>
      </c>
      <c r="S56" s="35" t="s">
        <v>287</v>
      </c>
      <c r="T56" s="120" t="s">
        <v>62</v>
      </c>
      <c r="U56" s="120" t="s">
        <v>62</v>
      </c>
      <c r="V56" s="84" t="s">
        <v>1186</v>
      </c>
      <c r="W56" s="84" t="s">
        <v>1186</v>
      </c>
      <c r="X56" s="84" t="s">
        <v>1186</v>
      </c>
      <c r="Y56" s="120" t="s">
        <v>62</v>
      </c>
      <c r="Z56" s="120" t="s">
        <v>62</v>
      </c>
      <c r="AA56" s="120" t="s">
        <v>62</v>
      </c>
      <c r="AB56" s="120" t="s">
        <v>62</v>
      </c>
      <c r="AC56" s="120" t="s">
        <v>62</v>
      </c>
      <c r="AD56" s="120" t="s">
        <v>62</v>
      </c>
      <c r="AE56" s="120" t="s">
        <v>62</v>
      </c>
      <c r="AF56" s="120" t="s">
        <v>62</v>
      </c>
      <c r="AG56" s="120" t="s">
        <v>62</v>
      </c>
      <c r="AH56" s="120" t="s">
        <v>62</v>
      </c>
      <c r="AI56" s="120" t="s">
        <v>62</v>
      </c>
      <c r="AJ56" s="120" t="s">
        <v>62</v>
      </c>
      <c r="AK56" s="120" t="s">
        <v>62</v>
      </c>
      <c r="AL56" s="120" t="s">
        <v>62</v>
      </c>
      <c r="AM56" s="120" t="s">
        <v>62</v>
      </c>
      <c r="AN56" s="120" t="s">
        <v>62</v>
      </c>
      <c r="AO56" s="120" t="s">
        <v>62</v>
      </c>
      <c r="AP56" s="120" t="s">
        <v>62</v>
      </c>
      <c r="AQ56" s="120" t="s">
        <v>62</v>
      </c>
    </row>
    <row r="57" spans="1:43" ht="275.25" hidden="1" customHeight="1" x14ac:dyDescent="0.3">
      <c r="A57" s="20" t="s">
        <v>306</v>
      </c>
      <c r="B57" s="17" t="s">
        <v>276</v>
      </c>
      <c r="C57" s="27" t="s">
        <v>277</v>
      </c>
      <c r="D57" s="28" t="s">
        <v>41</v>
      </c>
      <c r="E57" s="28" t="s">
        <v>278</v>
      </c>
      <c r="F57" s="27" t="s">
        <v>288</v>
      </c>
      <c r="G57" s="30" t="s">
        <v>289</v>
      </c>
      <c r="H57" s="18" t="s">
        <v>290</v>
      </c>
      <c r="I57" s="18" t="s">
        <v>460</v>
      </c>
      <c r="J57" s="26" t="s">
        <v>461</v>
      </c>
      <c r="K57" s="26" t="s">
        <v>462</v>
      </c>
      <c r="L57" s="26" t="s">
        <v>463</v>
      </c>
      <c r="M57" s="29" t="s">
        <v>145</v>
      </c>
      <c r="N57" s="29" t="s">
        <v>464</v>
      </c>
      <c r="O57" s="29" t="s">
        <v>465</v>
      </c>
      <c r="P57" s="40" t="s">
        <v>53</v>
      </c>
      <c r="Q57" s="40" t="s">
        <v>116</v>
      </c>
      <c r="R57" s="40" t="s">
        <v>117</v>
      </c>
      <c r="S57" s="35" t="s">
        <v>287</v>
      </c>
      <c r="T57" s="78" t="s">
        <v>57</v>
      </c>
      <c r="U57" s="78" t="s">
        <v>58</v>
      </c>
      <c r="V57" s="65" t="s">
        <v>1197</v>
      </c>
      <c r="W57" s="65" t="s">
        <v>1198</v>
      </c>
      <c r="X57" s="65" t="s">
        <v>1199</v>
      </c>
      <c r="Y57" s="76" t="s">
        <v>59</v>
      </c>
      <c r="Z57" s="76" t="s">
        <v>154</v>
      </c>
      <c r="AA57" s="76" t="s">
        <v>466</v>
      </c>
      <c r="AB57" s="103" t="s">
        <v>467</v>
      </c>
      <c r="AC57" s="109" t="s">
        <v>296</v>
      </c>
      <c r="AD57" s="109" t="s">
        <v>256</v>
      </c>
      <c r="AE57" s="110" t="s">
        <v>468</v>
      </c>
      <c r="AF57" s="111" t="s">
        <v>62</v>
      </c>
      <c r="AG57" s="111" t="s">
        <v>62</v>
      </c>
      <c r="AH57" s="111" t="s">
        <v>62</v>
      </c>
      <c r="AI57" s="111" t="s">
        <v>62</v>
      </c>
      <c r="AJ57" s="111" t="s">
        <v>62</v>
      </c>
      <c r="AK57" s="111" t="s">
        <v>62</v>
      </c>
      <c r="AL57" s="111" t="s">
        <v>62</v>
      </c>
      <c r="AM57" s="111" t="s">
        <v>62</v>
      </c>
      <c r="AN57" s="111" t="s">
        <v>62</v>
      </c>
      <c r="AO57" s="120" t="s">
        <v>62</v>
      </c>
      <c r="AP57" s="120" t="s">
        <v>62</v>
      </c>
      <c r="AQ57" s="120" t="s">
        <v>62</v>
      </c>
    </row>
    <row r="58" spans="1:43" ht="321.75" customHeight="1" x14ac:dyDescent="0.3">
      <c r="A58" s="20" t="s">
        <v>306</v>
      </c>
      <c r="B58" s="17" t="s">
        <v>276</v>
      </c>
      <c r="C58" s="30" t="s">
        <v>277</v>
      </c>
      <c r="D58" s="42" t="s">
        <v>41</v>
      </c>
      <c r="E58" s="42" t="s">
        <v>278</v>
      </c>
      <c r="F58" s="30" t="s">
        <v>288</v>
      </c>
      <c r="G58" s="30" t="s">
        <v>289</v>
      </c>
      <c r="H58" s="32" t="s">
        <v>290</v>
      </c>
      <c r="I58" s="32" t="s">
        <v>291</v>
      </c>
      <c r="J58" s="41" t="s">
        <v>292</v>
      </c>
      <c r="K58" s="32" t="s">
        <v>143</v>
      </c>
      <c r="L58" s="41" t="s">
        <v>293</v>
      </c>
      <c r="M58" s="37" t="s">
        <v>188</v>
      </c>
      <c r="N58" s="37" t="s">
        <v>87</v>
      </c>
      <c r="O58" s="37" t="s">
        <v>294</v>
      </c>
      <c r="P58" s="40" t="s">
        <v>265</v>
      </c>
      <c r="Q58" s="40" t="s">
        <v>149</v>
      </c>
      <c r="R58" s="40" t="s">
        <v>266</v>
      </c>
      <c r="S58" s="36" t="s">
        <v>295</v>
      </c>
      <c r="T58" s="78" t="s">
        <v>57</v>
      </c>
      <c r="U58" s="78" t="s">
        <v>58</v>
      </c>
      <c r="V58" s="65" t="s">
        <v>1197</v>
      </c>
      <c r="W58" s="65" t="s">
        <v>1198</v>
      </c>
      <c r="X58" s="65" t="s">
        <v>1199</v>
      </c>
      <c r="Y58" s="87" t="s">
        <v>71</v>
      </c>
      <c r="Z58" s="87" t="s">
        <v>72</v>
      </c>
      <c r="AA58" s="68" t="s">
        <v>469</v>
      </c>
      <c r="AB58" s="102" t="s">
        <v>470</v>
      </c>
      <c r="AC58" s="109" t="s">
        <v>296</v>
      </c>
      <c r="AD58" s="109" t="s">
        <v>256</v>
      </c>
      <c r="AE58" s="110" t="s">
        <v>471</v>
      </c>
      <c r="AF58" s="111" t="s">
        <v>62</v>
      </c>
      <c r="AG58" s="111" t="s">
        <v>62</v>
      </c>
      <c r="AH58" s="111" t="s">
        <v>62</v>
      </c>
      <c r="AI58" s="111" t="s">
        <v>62</v>
      </c>
      <c r="AJ58" s="111" t="s">
        <v>62</v>
      </c>
      <c r="AK58" s="111" t="s">
        <v>62</v>
      </c>
      <c r="AL58" s="111" t="s">
        <v>62</v>
      </c>
      <c r="AM58" s="111" t="s">
        <v>62</v>
      </c>
      <c r="AN58" s="111" t="s">
        <v>62</v>
      </c>
      <c r="AO58" s="99" t="s">
        <v>122</v>
      </c>
      <c r="AP58" s="87" t="s">
        <v>122</v>
      </c>
      <c r="AQ58" s="126" t="s">
        <v>472</v>
      </c>
    </row>
    <row r="59" spans="1:43" ht="321.75" hidden="1" customHeight="1" x14ac:dyDescent="0.3">
      <c r="A59" s="20" t="s">
        <v>306</v>
      </c>
      <c r="B59" s="17" t="s">
        <v>298</v>
      </c>
      <c r="C59" s="27" t="s">
        <v>277</v>
      </c>
      <c r="D59" s="28" t="s">
        <v>41</v>
      </c>
      <c r="E59" s="28" t="s">
        <v>278</v>
      </c>
      <c r="F59" s="27" t="s">
        <v>299</v>
      </c>
      <c r="G59" s="27" t="s">
        <v>300</v>
      </c>
      <c r="H59" s="18" t="s">
        <v>290</v>
      </c>
      <c r="I59" s="18" t="s">
        <v>301</v>
      </c>
      <c r="J59" s="26" t="s">
        <v>302</v>
      </c>
      <c r="K59" s="18" t="s">
        <v>303</v>
      </c>
      <c r="L59" s="26" t="s">
        <v>304</v>
      </c>
      <c r="M59" s="29" t="s">
        <v>145</v>
      </c>
      <c r="N59" s="29" t="s">
        <v>146</v>
      </c>
      <c r="O59" s="29" t="s">
        <v>305</v>
      </c>
      <c r="P59" s="40" t="s">
        <v>53</v>
      </c>
      <c r="Q59" s="40" t="s">
        <v>116</v>
      </c>
      <c r="R59" s="40" t="s">
        <v>117</v>
      </c>
      <c r="S59" s="35" t="s">
        <v>287</v>
      </c>
      <c r="T59" s="60"/>
      <c r="U59" s="75"/>
      <c r="V59" s="65" t="s">
        <v>1197</v>
      </c>
      <c r="W59" s="65" t="s">
        <v>1198</v>
      </c>
      <c r="X59" s="65" t="s">
        <v>1199</v>
      </c>
      <c r="Y59" s="70" t="s">
        <v>59</v>
      </c>
      <c r="Z59" s="70" t="s">
        <v>154</v>
      </c>
      <c r="AA59" s="70" t="s">
        <v>466</v>
      </c>
      <c r="AB59" s="104" t="s">
        <v>473</v>
      </c>
      <c r="AC59" s="111" t="s">
        <v>62</v>
      </c>
      <c r="AD59" s="111" t="s">
        <v>62</v>
      </c>
      <c r="AE59" s="111" t="s">
        <v>62</v>
      </c>
      <c r="AF59" s="115" t="s">
        <v>474</v>
      </c>
      <c r="AG59" s="116" t="s">
        <v>475</v>
      </c>
      <c r="AH59" s="117" t="s">
        <v>476</v>
      </c>
      <c r="AI59" s="111" t="s">
        <v>62</v>
      </c>
      <c r="AJ59" s="111" t="s">
        <v>62</v>
      </c>
      <c r="AK59" s="111" t="s">
        <v>62</v>
      </c>
      <c r="AL59" s="111" t="s">
        <v>62</v>
      </c>
      <c r="AM59" s="111" t="s">
        <v>62</v>
      </c>
      <c r="AN59" s="111" t="s">
        <v>62</v>
      </c>
      <c r="AO59" s="120" t="s">
        <v>62</v>
      </c>
      <c r="AP59" s="120" t="s">
        <v>62</v>
      </c>
      <c r="AQ59" s="120" t="s">
        <v>62</v>
      </c>
    </row>
    <row r="60" spans="1:43" s="2" customFormat="1" ht="342" hidden="1" customHeight="1" x14ac:dyDescent="0.3">
      <c r="A60" s="20" t="s">
        <v>306</v>
      </c>
      <c r="B60" s="17" t="s">
        <v>298</v>
      </c>
      <c r="C60" s="27" t="s">
        <v>277</v>
      </c>
      <c r="D60" s="28" t="s">
        <v>41</v>
      </c>
      <c r="E60" s="28" t="s">
        <v>278</v>
      </c>
      <c r="F60" s="27" t="s">
        <v>299</v>
      </c>
      <c r="G60" s="27" t="s">
        <v>300</v>
      </c>
      <c r="H60" s="18" t="s">
        <v>290</v>
      </c>
      <c r="I60" s="18" t="s">
        <v>301</v>
      </c>
      <c r="J60" s="26" t="s">
        <v>302</v>
      </c>
      <c r="K60" s="18" t="s">
        <v>303</v>
      </c>
      <c r="L60" s="26" t="s">
        <v>304</v>
      </c>
      <c r="M60" s="29" t="s">
        <v>145</v>
      </c>
      <c r="N60" s="29" t="s">
        <v>146</v>
      </c>
      <c r="O60" s="29" t="s">
        <v>305</v>
      </c>
      <c r="P60" s="40" t="s">
        <v>53</v>
      </c>
      <c r="Q60" s="40" t="s">
        <v>116</v>
      </c>
      <c r="R60" s="40" t="s">
        <v>117</v>
      </c>
      <c r="S60" s="35" t="s">
        <v>287</v>
      </c>
      <c r="T60" s="60"/>
      <c r="U60" s="60"/>
      <c r="V60" s="65" t="s">
        <v>1190</v>
      </c>
      <c r="W60" s="65" t="s">
        <v>1191</v>
      </c>
      <c r="X60" s="65" t="s">
        <v>1196</v>
      </c>
      <c r="Y60" s="70" t="s">
        <v>59</v>
      </c>
      <c r="Z60" s="70" t="s">
        <v>154</v>
      </c>
      <c r="AA60" s="70" t="s">
        <v>466</v>
      </c>
      <c r="AB60" s="104" t="s">
        <v>477</v>
      </c>
      <c r="AC60" s="111" t="s">
        <v>62</v>
      </c>
      <c r="AD60" s="111" t="s">
        <v>62</v>
      </c>
      <c r="AE60" s="111" t="s">
        <v>62</v>
      </c>
      <c r="AF60" s="60"/>
      <c r="AG60" s="60"/>
      <c r="AH60" s="60"/>
      <c r="AI60" s="111" t="s">
        <v>62</v>
      </c>
      <c r="AJ60" s="111" t="s">
        <v>62</v>
      </c>
      <c r="AK60" s="111" t="s">
        <v>62</v>
      </c>
      <c r="AL60" s="111" t="s">
        <v>62</v>
      </c>
      <c r="AM60" s="111" t="s">
        <v>62</v>
      </c>
      <c r="AN60" s="111" t="s">
        <v>62</v>
      </c>
      <c r="AO60" s="120" t="s">
        <v>62</v>
      </c>
      <c r="AP60" s="120" t="s">
        <v>62</v>
      </c>
      <c r="AQ60" s="120" t="s">
        <v>62</v>
      </c>
    </row>
    <row r="61" spans="1:43" s="2" customFormat="1" ht="342" hidden="1" customHeight="1" x14ac:dyDescent="0.3">
      <c r="A61" s="20" t="s">
        <v>306</v>
      </c>
      <c r="B61" s="17" t="s">
        <v>478</v>
      </c>
      <c r="C61" s="27" t="s">
        <v>277</v>
      </c>
      <c r="D61" s="28" t="s">
        <v>41</v>
      </c>
      <c r="E61" s="28" t="s">
        <v>278</v>
      </c>
      <c r="F61" s="27" t="s">
        <v>479</v>
      </c>
      <c r="G61" s="27" t="s">
        <v>480</v>
      </c>
      <c r="H61" s="18" t="s">
        <v>226</v>
      </c>
      <c r="I61" s="18" t="s">
        <v>481</v>
      </c>
      <c r="J61" s="26" t="s">
        <v>482</v>
      </c>
      <c r="K61" s="18" t="s">
        <v>256</v>
      </c>
      <c r="L61" s="26" t="s">
        <v>483</v>
      </c>
      <c r="M61" s="29" t="s">
        <v>484</v>
      </c>
      <c r="N61" s="29" t="s">
        <v>485</v>
      </c>
      <c r="O61" s="29" t="s">
        <v>486</v>
      </c>
      <c r="P61" s="40" t="s">
        <v>265</v>
      </c>
      <c r="Q61" s="40" t="s">
        <v>487</v>
      </c>
      <c r="R61" s="40" t="s">
        <v>488</v>
      </c>
      <c r="S61" s="35" t="s">
        <v>489</v>
      </c>
      <c r="T61" s="120" t="s">
        <v>62</v>
      </c>
      <c r="U61" s="120" t="s">
        <v>62</v>
      </c>
      <c r="V61" s="84" t="s">
        <v>1186</v>
      </c>
      <c r="W61" s="84" t="s">
        <v>1186</v>
      </c>
      <c r="X61" s="84" t="s">
        <v>1186</v>
      </c>
      <c r="Y61" s="120" t="s">
        <v>62</v>
      </c>
      <c r="Z61" s="120" t="s">
        <v>62</v>
      </c>
      <c r="AA61" s="120" t="s">
        <v>62</v>
      </c>
      <c r="AB61" s="120" t="s">
        <v>62</v>
      </c>
      <c r="AC61" s="120" t="s">
        <v>62</v>
      </c>
      <c r="AD61" s="120" t="s">
        <v>62</v>
      </c>
      <c r="AE61" s="120" t="s">
        <v>62</v>
      </c>
      <c r="AF61" s="120" t="s">
        <v>62</v>
      </c>
      <c r="AG61" s="120" t="s">
        <v>62</v>
      </c>
      <c r="AH61" s="120" t="s">
        <v>62</v>
      </c>
      <c r="AI61" s="120" t="s">
        <v>62</v>
      </c>
      <c r="AJ61" s="120" t="s">
        <v>62</v>
      </c>
      <c r="AK61" s="120" t="s">
        <v>62</v>
      </c>
      <c r="AL61" s="120" t="s">
        <v>62</v>
      </c>
      <c r="AM61" s="120" t="s">
        <v>62</v>
      </c>
      <c r="AN61" s="120" t="s">
        <v>62</v>
      </c>
      <c r="AO61" s="120" t="s">
        <v>62</v>
      </c>
      <c r="AP61" s="120" t="s">
        <v>62</v>
      </c>
      <c r="AQ61" s="120" t="s">
        <v>62</v>
      </c>
    </row>
    <row r="62" spans="1:43" ht="253.5" customHeight="1" x14ac:dyDescent="0.3">
      <c r="A62" s="20" t="s">
        <v>306</v>
      </c>
      <c r="B62" s="17" t="s">
        <v>478</v>
      </c>
      <c r="C62" s="27" t="s">
        <v>277</v>
      </c>
      <c r="D62" s="28" t="s">
        <v>41</v>
      </c>
      <c r="E62" s="28" t="s">
        <v>278</v>
      </c>
      <c r="F62" s="27" t="s">
        <v>490</v>
      </c>
      <c r="G62" s="27" t="s">
        <v>491</v>
      </c>
      <c r="H62" s="18" t="s">
        <v>492</v>
      </c>
      <c r="I62" s="18" t="s">
        <v>493</v>
      </c>
      <c r="J62" s="26" t="s">
        <v>494</v>
      </c>
      <c r="K62" s="18" t="s">
        <v>143</v>
      </c>
      <c r="L62" s="26" t="s">
        <v>495</v>
      </c>
      <c r="M62" s="29" t="s">
        <v>484</v>
      </c>
      <c r="N62" s="29" t="s">
        <v>485</v>
      </c>
      <c r="O62" s="29" t="s">
        <v>486</v>
      </c>
      <c r="P62" s="40" t="s">
        <v>265</v>
      </c>
      <c r="Q62" s="40" t="s">
        <v>487</v>
      </c>
      <c r="R62" s="40" t="s">
        <v>488</v>
      </c>
      <c r="S62" s="35" t="s">
        <v>489</v>
      </c>
      <c r="T62" s="65" t="s">
        <v>57</v>
      </c>
      <c r="U62" s="86" t="s">
        <v>496</v>
      </c>
      <c r="V62" s="65" t="s">
        <v>1190</v>
      </c>
      <c r="W62" s="65" t="s">
        <v>1191</v>
      </c>
      <c r="X62" s="65" t="s">
        <v>1196</v>
      </c>
      <c r="Y62" s="87" t="s">
        <v>71</v>
      </c>
      <c r="Z62" s="87" t="s">
        <v>72</v>
      </c>
      <c r="AA62" s="68" t="s">
        <v>469</v>
      </c>
      <c r="AB62" s="102" t="s">
        <v>497</v>
      </c>
      <c r="AC62" s="111" t="s">
        <v>62</v>
      </c>
      <c r="AD62" s="111" t="s">
        <v>62</v>
      </c>
      <c r="AE62" s="111" t="s">
        <v>62</v>
      </c>
      <c r="AF62" s="111" t="s">
        <v>62</v>
      </c>
      <c r="AG62" s="111" t="s">
        <v>62</v>
      </c>
      <c r="AH62" s="111" t="s">
        <v>62</v>
      </c>
      <c r="AI62" s="111" t="s">
        <v>62</v>
      </c>
      <c r="AJ62" s="111" t="s">
        <v>62</v>
      </c>
      <c r="AK62" s="111" t="s">
        <v>62</v>
      </c>
      <c r="AL62" s="111" t="s">
        <v>62</v>
      </c>
      <c r="AM62" s="111" t="s">
        <v>62</v>
      </c>
      <c r="AN62" s="111" t="s">
        <v>62</v>
      </c>
      <c r="AO62" s="87" t="s">
        <v>384</v>
      </c>
      <c r="AP62" s="87" t="s">
        <v>498</v>
      </c>
      <c r="AQ62" s="203" t="s">
        <v>499</v>
      </c>
    </row>
    <row r="63" spans="1:43" ht="267.75" hidden="1" customHeight="1" x14ac:dyDescent="0.3">
      <c r="A63" s="20" t="s">
        <v>306</v>
      </c>
      <c r="B63" s="17" t="s">
        <v>478</v>
      </c>
      <c r="C63" s="27" t="s">
        <v>277</v>
      </c>
      <c r="D63" s="28" t="s">
        <v>41</v>
      </c>
      <c r="E63" s="28" t="s">
        <v>278</v>
      </c>
      <c r="F63" s="27" t="s">
        <v>490</v>
      </c>
      <c r="G63" s="27" t="s">
        <v>491</v>
      </c>
      <c r="H63" s="18" t="s">
        <v>492</v>
      </c>
      <c r="I63" s="18" t="s">
        <v>493</v>
      </c>
      <c r="J63" s="26" t="s">
        <v>494</v>
      </c>
      <c r="K63" s="18" t="s">
        <v>143</v>
      </c>
      <c r="L63" s="26" t="s">
        <v>495</v>
      </c>
      <c r="M63" s="29" t="s">
        <v>484</v>
      </c>
      <c r="N63" s="29" t="s">
        <v>500</v>
      </c>
      <c r="O63" s="29" t="s">
        <v>501</v>
      </c>
      <c r="P63" s="40" t="s">
        <v>134</v>
      </c>
      <c r="Q63" s="40" t="s">
        <v>365</v>
      </c>
      <c r="R63" s="40" t="s">
        <v>366</v>
      </c>
      <c r="S63" s="36" t="s">
        <v>502</v>
      </c>
      <c r="T63" s="65" t="s">
        <v>57</v>
      </c>
      <c r="U63" s="65" t="s">
        <v>503</v>
      </c>
      <c r="V63" s="84" t="s">
        <v>1186</v>
      </c>
      <c r="W63" s="84" t="s">
        <v>1186</v>
      </c>
      <c r="X63" s="84" t="s">
        <v>1186</v>
      </c>
      <c r="Y63" s="99" t="s">
        <v>62</v>
      </c>
      <c r="Z63" s="99" t="s">
        <v>62</v>
      </c>
      <c r="AA63" s="99" t="s">
        <v>62</v>
      </c>
      <c r="AB63" s="99" t="s">
        <v>62</v>
      </c>
      <c r="AC63" s="99" t="s">
        <v>62</v>
      </c>
      <c r="AD63" s="99" t="s">
        <v>62</v>
      </c>
      <c r="AE63" s="99" t="s">
        <v>62</v>
      </c>
      <c r="AF63" s="99" t="s">
        <v>62</v>
      </c>
      <c r="AG63" s="99" t="s">
        <v>62</v>
      </c>
      <c r="AH63" s="99" t="s">
        <v>62</v>
      </c>
      <c r="AI63" s="99" t="s">
        <v>62</v>
      </c>
      <c r="AJ63" s="99" t="s">
        <v>62</v>
      </c>
      <c r="AK63" s="99" t="s">
        <v>62</v>
      </c>
      <c r="AL63" s="120" t="s">
        <v>62</v>
      </c>
      <c r="AM63" s="120" t="s">
        <v>62</v>
      </c>
      <c r="AN63" s="120" t="s">
        <v>62</v>
      </c>
      <c r="AO63" s="120" t="s">
        <v>62</v>
      </c>
      <c r="AP63" s="120" t="s">
        <v>62</v>
      </c>
      <c r="AQ63" s="120" t="s">
        <v>62</v>
      </c>
    </row>
    <row r="64" spans="1:43" ht="261" hidden="1" customHeight="1" x14ac:dyDescent="0.3">
      <c r="A64" s="20" t="s">
        <v>306</v>
      </c>
      <c r="B64" s="17" t="s">
        <v>478</v>
      </c>
      <c r="C64" s="27" t="s">
        <v>277</v>
      </c>
      <c r="D64" s="28" t="s">
        <v>41</v>
      </c>
      <c r="E64" s="28" t="s">
        <v>278</v>
      </c>
      <c r="F64" s="27" t="s">
        <v>490</v>
      </c>
      <c r="G64" s="27" t="s">
        <v>491</v>
      </c>
      <c r="H64" s="18" t="s">
        <v>504</v>
      </c>
      <c r="I64" s="18" t="s">
        <v>505</v>
      </c>
      <c r="J64" s="26" t="s">
        <v>506</v>
      </c>
      <c r="K64" s="18" t="s">
        <v>143</v>
      </c>
      <c r="L64" s="26" t="s">
        <v>507</v>
      </c>
      <c r="M64" s="34" t="s">
        <v>143</v>
      </c>
      <c r="N64" s="34" t="s">
        <v>143</v>
      </c>
      <c r="O64" s="34" t="s">
        <v>143</v>
      </c>
      <c r="P64" s="40" t="s">
        <v>67</v>
      </c>
      <c r="Q64" s="40" t="s">
        <v>89</v>
      </c>
      <c r="R64" s="40" t="s">
        <v>508</v>
      </c>
      <c r="S64" s="35" t="s">
        <v>509</v>
      </c>
      <c r="T64" s="65" t="s">
        <v>57</v>
      </c>
      <c r="U64" s="65" t="s">
        <v>510</v>
      </c>
      <c r="V64" s="84" t="s">
        <v>1186</v>
      </c>
      <c r="W64" s="84" t="s">
        <v>1186</v>
      </c>
      <c r="X64" s="84" t="s">
        <v>1186</v>
      </c>
      <c r="Y64" s="120" t="s">
        <v>62</v>
      </c>
      <c r="Z64" s="120" t="s">
        <v>62</v>
      </c>
      <c r="AA64" s="120" t="s">
        <v>62</v>
      </c>
      <c r="AB64" s="120" t="s">
        <v>62</v>
      </c>
      <c r="AC64" s="120" t="s">
        <v>62</v>
      </c>
      <c r="AD64" s="120" t="s">
        <v>62</v>
      </c>
      <c r="AE64" s="120" t="s">
        <v>62</v>
      </c>
      <c r="AF64" s="120" t="s">
        <v>62</v>
      </c>
      <c r="AG64" s="120" t="s">
        <v>62</v>
      </c>
      <c r="AH64" s="120" t="s">
        <v>62</v>
      </c>
      <c r="AI64" s="120" t="s">
        <v>62</v>
      </c>
      <c r="AJ64" s="120" t="s">
        <v>62</v>
      </c>
      <c r="AK64" s="120" t="s">
        <v>62</v>
      </c>
      <c r="AL64" s="120" t="s">
        <v>62</v>
      </c>
      <c r="AM64" s="120" t="s">
        <v>62</v>
      </c>
      <c r="AN64" s="120" t="s">
        <v>62</v>
      </c>
      <c r="AO64" s="120" t="s">
        <v>62</v>
      </c>
      <c r="AP64" s="120" t="s">
        <v>62</v>
      </c>
      <c r="AQ64" s="120" t="s">
        <v>62</v>
      </c>
    </row>
    <row r="65" spans="1:43" ht="312" hidden="1" customHeight="1" x14ac:dyDescent="0.3">
      <c r="A65" s="20" t="s">
        <v>306</v>
      </c>
      <c r="B65" s="33" t="s">
        <v>511</v>
      </c>
      <c r="C65" s="27" t="s">
        <v>512</v>
      </c>
      <c r="D65" s="28" t="s">
        <v>41</v>
      </c>
      <c r="E65" s="28" t="s">
        <v>513</v>
      </c>
      <c r="F65" s="27" t="s">
        <v>514</v>
      </c>
      <c r="G65" s="46" t="s">
        <v>515</v>
      </c>
      <c r="H65" s="18" t="s">
        <v>45</v>
      </c>
      <c r="I65" s="18" t="s">
        <v>516</v>
      </c>
      <c r="J65" s="26" t="s">
        <v>517</v>
      </c>
      <c r="K65" s="18" t="s">
        <v>143</v>
      </c>
      <c r="L65" s="26" t="s">
        <v>518</v>
      </c>
      <c r="M65" s="29" t="s">
        <v>86</v>
      </c>
      <c r="N65" s="29" t="s">
        <v>51</v>
      </c>
      <c r="O65" s="29" t="s">
        <v>519</v>
      </c>
      <c r="P65" s="40" t="s">
        <v>67</v>
      </c>
      <c r="Q65" s="40" t="s">
        <v>68</v>
      </c>
      <c r="R65" s="40" t="s">
        <v>69</v>
      </c>
      <c r="S65" s="35" t="s">
        <v>520</v>
      </c>
      <c r="T65" s="120" t="s">
        <v>62</v>
      </c>
      <c r="U65" s="120" t="s">
        <v>62</v>
      </c>
      <c r="V65" s="84" t="s">
        <v>1186</v>
      </c>
      <c r="W65" s="84" t="s">
        <v>1186</v>
      </c>
      <c r="X65" s="84" t="s">
        <v>1186</v>
      </c>
      <c r="Y65" s="120" t="s">
        <v>62</v>
      </c>
      <c r="Z65" s="120" t="s">
        <v>62</v>
      </c>
      <c r="AA65" s="120" t="s">
        <v>62</v>
      </c>
      <c r="AB65" s="120" t="s">
        <v>62</v>
      </c>
      <c r="AC65" s="120" t="s">
        <v>62</v>
      </c>
      <c r="AD65" s="120" t="s">
        <v>62</v>
      </c>
      <c r="AE65" s="120" t="s">
        <v>62</v>
      </c>
      <c r="AF65" s="120" t="s">
        <v>62</v>
      </c>
      <c r="AG65" s="120" t="s">
        <v>62</v>
      </c>
      <c r="AH65" s="120" t="s">
        <v>62</v>
      </c>
      <c r="AI65" s="120" t="s">
        <v>62</v>
      </c>
      <c r="AJ65" s="120" t="s">
        <v>62</v>
      </c>
      <c r="AK65" s="120" t="s">
        <v>62</v>
      </c>
      <c r="AL65" s="120" t="s">
        <v>62</v>
      </c>
      <c r="AM65" s="120" t="s">
        <v>62</v>
      </c>
      <c r="AN65" s="120" t="s">
        <v>62</v>
      </c>
      <c r="AO65" s="120" t="s">
        <v>62</v>
      </c>
      <c r="AP65" s="120" t="s">
        <v>62</v>
      </c>
      <c r="AQ65" s="120" t="s">
        <v>62</v>
      </c>
    </row>
    <row r="66" spans="1:43" ht="322.5" hidden="1" customHeight="1" x14ac:dyDescent="0.3">
      <c r="A66" s="20" t="s">
        <v>306</v>
      </c>
      <c r="B66" s="33" t="s">
        <v>511</v>
      </c>
      <c r="C66" s="27" t="s">
        <v>512</v>
      </c>
      <c r="D66" s="28" t="s">
        <v>41</v>
      </c>
      <c r="E66" s="28" t="s">
        <v>513</v>
      </c>
      <c r="F66" s="27" t="s">
        <v>521</v>
      </c>
      <c r="G66" s="46" t="s">
        <v>522</v>
      </c>
      <c r="H66" s="18" t="s">
        <v>290</v>
      </c>
      <c r="I66" s="18" t="s">
        <v>460</v>
      </c>
      <c r="J66" s="26" t="s">
        <v>461</v>
      </c>
      <c r="K66" s="18" t="s">
        <v>143</v>
      </c>
      <c r="L66" s="26" t="s">
        <v>463</v>
      </c>
      <c r="M66" s="34" t="s">
        <v>143</v>
      </c>
      <c r="N66" s="34" t="s">
        <v>143</v>
      </c>
      <c r="O66" s="34" t="s">
        <v>143</v>
      </c>
      <c r="P66" s="40" t="s">
        <v>67</v>
      </c>
      <c r="Q66" s="40" t="s">
        <v>89</v>
      </c>
      <c r="R66" s="40" t="s">
        <v>508</v>
      </c>
      <c r="S66" s="35" t="s">
        <v>509</v>
      </c>
      <c r="T66" s="120" t="s">
        <v>62</v>
      </c>
      <c r="U66" s="120" t="s">
        <v>62</v>
      </c>
      <c r="V66" s="84" t="s">
        <v>1186</v>
      </c>
      <c r="W66" s="84" t="s">
        <v>1186</v>
      </c>
      <c r="X66" s="84" t="s">
        <v>1186</v>
      </c>
      <c r="Y66" s="120" t="s">
        <v>62</v>
      </c>
      <c r="Z66" s="120" t="s">
        <v>62</v>
      </c>
      <c r="AA66" s="120" t="s">
        <v>62</v>
      </c>
      <c r="AB66" s="120" t="s">
        <v>62</v>
      </c>
      <c r="AC66" s="120" t="s">
        <v>62</v>
      </c>
      <c r="AD66" s="120" t="s">
        <v>62</v>
      </c>
      <c r="AE66" s="120" t="s">
        <v>62</v>
      </c>
      <c r="AF66" s="120" t="s">
        <v>62</v>
      </c>
      <c r="AG66" s="120" t="s">
        <v>62</v>
      </c>
      <c r="AH66" s="120" t="s">
        <v>62</v>
      </c>
      <c r="AI66" s="120" t="s">
        <v>62</v>
      </c>
      <c r="AJ66" s="120" t="s">
        <v>62</v>
      </c>
      <c r="AK66" s="120" t="s">
        <v>62</v>
      </c>
      <c r="AL66" s="120" t="s">
        <v>62</v>
      </c>
      <c r="AM66" s="120" t="s">
        <v>62</v>
      </c>
      <c r="AN66" s="120" t="s">
        <v>62</v>
      </c>
      <c r="AO66" s="120" t="s">
        <v>62</v>
      </c>
      <c r="AP66" s="120" t="s">
        <v>62</v>
      </c>
      <c r="AQ66" s="120" t="s">
        <v>62</v>
      </c>
    </row>
    <row r="67" spans="1:43" ht="327" hidden="1" customHeight="1" x14ac:dyDescent="0.3">
      <c r="A67" s="20" t="s">
        <v>523</v>
      </c>
      <c r="B67" s="17" t="s">
        <v>39</v>
      </c>
      <c r="C67" s="27" t="s">
        <v>76</v>
      </c>
      <c r="D67" s="28" t="s">
        <v>77</v>
      </c>
      <c r="E67" s="28" t="s">
        <v>78</v>
      </c>
      <c r="F67" s="27" t="s">
        <v>96</v>
      </c>
      <c r="G67" s="27" t="s">
        <v>97</v>
      </c>
      <c r="H67" s="18" t="s">
        <v>81</v>
      </c>
      <c r="I67" s="18" t="s">
        <v>98</v>
      </c>
      <c r="J67" s="26" t="s">
        <v>99</v>
      </c>
      <c r="K67" s="26" t="s">
        <v>100</v>
      </c>
      <c r="L67" s="26" t="s">
        <v>101</v>
      </c>
      <c r="M67" s="29" t="s">
        <v>86</v>
      </c>
      <c r="N67" s="29" t="s">
        <v>87</v>
      </c>
      <c r="O67" s="29" t="s">
        <v>102</v>
      </c>
      <c r="P67" s="40" t="s">
        <v>67</v>
      </c>
      <c r="Q67" s="91" t="s">
        <v>89</v>
      </c>
      <c r="R67" s="91" t="s">
        <v>90</v>
      </c>
      <c r="S67" s="92" t="s">
        <v>91</v>
      </c>
      <c r="T67" s="120" t="s">
        <v>62</v>
      </c>
      <c r="U67" s="120" t="s">
        <v>62</v>
      </c>
      <c r="V67" s="84" t="s">
        <v>1186</v>
      </c>
      <c r="W67" s="84" t="s">
        <v>1186</v>
      </c>
      <c r="X67" s="84" t="s">
        <v>1186</v>
      </c>
      <c r="Y67" s="120" t="s">
        <v>62</v>
      </c>
      <c r="Z67" s="120" t="s">
        <v>62</v>
      </c>
      <c r="AA67" s="120" t="s">
        <v>62</v>
      </c>
      <c r="AB67" s="120" t="s">
        <v>62</v>
      </c>
      <c r="AC67" s="120" t="s">
        <v>62</v>
      </c>
      <c r="AD67" s="120" t="s">
        <v>62</v>
      </c>
      <c r="AE67" s="120" t="s">
        <v>62</v>
      </c>
      <c r="AF67" s="120" t="s">
        <v>62</v>
      </c>
      <c r="AG67" s="120" t="s">
        <v>62</v>
      </c>
      <c r="AH67" s="120" t="s">
        <v>62</v>
      </c>
      <c r="AI67" s="120" t="s">
        <v>62</v>
      </c>
      <c r="AJ67" s="120" t="s">
        <v>62</v>
      </c>
      <c r="AK67" s="120" t="s">
        <v>62</v>
      </c>
      <c r="AL67" s="120" t="s">
        <v>62</v>
      </c>
      <c r="AM67" s="120" t="s">
        <v>62</v>
      </c>
      <c r="AN67" s="120" t="s">
        <v>62</v>
      </c>
      <c r="AO67" s="120" t="s">
        <v>62</v>
      </c>
      <c r="AP67" s="120" t="s">
        <v>62</v>
      </c>
      <c r="AQ67" s="120" t="s">
        <v>62</v>
      </c>
    </row>
    <row r="68" spans="1:43" ht="243" hidden="1" customHeight="1" x14ac:dyDescent="0.3">
      <c r="A68" s="20" t="s">
        <v>523</v>
      </c>
      <c r="B68" s="17" t="s">
        <v>103</v>
      </c>
      <c r="C68" s="27" t="s">
        <v>104</v>
      </c>
      <c r="D68" s="28" t="s">
        <v>41</v>
      </c>
      <c r="E68" s="28" t="s">
        <v>105</v>
      </c>
      <c r="F68" s="27" t="s">
        <v>307</v>
      </c>
      <c r="G68" s="27" t="s">
        <v>308</v>
      </c>
      <c r="H68" s="18" t="s">
        <v>309</v>
      </c>
      <c r="I68" s="18" t="s">
        <v>310</v>
      </c>
      <c r="J68" s="26" t="s">
        <v>311</v>
      </c>
      <c r="K68" s="26" t="s">
        <v>312</v>
      </c>
      <c r="L68" s="26" t="s">
        <v>313</v>
      </c>
      <c r="M68" s="29" t="s">
        <v>273</v>
      </c>
      <c r="N68" s="29" t="s">
        <v>314</v>
      </c>
      <c r="O68" s="29" t="s">
        <v>315</v>
      </c>
      <c r="P68" s="40" t="s">
        <v>53</v>
      </c>
      <c r="Q68" s="40" t="s">
        <v>54</v>
      </c>
      <c r="R68" s="40" t="s">
        <v>179</v>
      </c>
      <c r="S68" s="35" t="s">
        <v>316</v>
      </c>
      <c r="T68" s="64" t="s">
        <v>152</v>
      </c>
      <c r="U68" s="77" t="s">
        <v>317</v>
      </c>
      <c r="V68" s="84" t="s">
        <v>1186</v>
      </c>
      <c r="W68" s="84" t="s">
        <v>1186</v>
      </c>
      <c r="X68" s="84" t="s">
        <v>1186</v>
      </c>
      <c r="Y68" s="76" t="s">
        <v>92</v>
      </c>
      <c r="Z68" s="88" t="s">
        <v>321</v>
      </c>
      <c r="AA68" s="88" t="s">
        <v>322</v>
      </c>
      <c r="AB68" s="150" t="s">
        <v>524</v>
      </c>
      <c r="AC68" s="120" t="s">
        <v>62</v>
      </c>
      <c r="AD68" s="120" t="s">
        <v>62</v>
      </c>
      <c r="AE68" s="120" t="s">
        <v>62</v>
      </c>
      <c r="AF68" s="120" t="s">
        <v>62</v>
      </c>
      <c r="AG68" s="120" t="s">
        <v>62</v>
      </c>
      <c r="AH68" s="120" t="s">
        <v>62</v>
      </c>
      <c r="AI68" s="120" t="s">
        <v>62</v>
      </c>
      <c r="AJ68" s="120" t="s">
        <v>62</v>
      </c>
      <c r="AK68" s="120" t="s">
        <v>62</v>
      </c>
      <c r="AL68" s="120" t="s">
        <v>62</v>
      </c>
      <c r="AM68" s="120" t="s">
        <v>62</v>
      </c>
      <c r="AN68" s="120" t="s">
        <v>62</v>
      </c>
      <c r="AO68" s="120" t="s">
        <v>62</v>
      </c>
      <c r="AP68" s="120" t="s">
        <v>62</v>
      </c>
      <c r="AQ68" s="120" t="s">
        <v>62</v>
      </c>
    </row>
    <row r="69" spans="1:43" ht="243" customHeight="1" x14ac:dyDescent="0.3">
      <c r="A69" s="20" t="s">
        <v>306</v>
      </c>
      <c r="B69" s="17" t="s">
        <v>103</v>
      </c>
      <c r="C69" s="27" t="s">
        <v>104</v>
      </c>
      <c r="D69" s="28" t="s">
        <v>41</v>
      </c>
      <c r="E69" s="28" t="s">
        <v>105</v>
      </c>
      <c r="F69" s="27" t="s">
        <v>403</v>
      </c>
      <c r="G69" s="27" t="s">
        <v>107</v>
      </c>
      <c r="H69" s="18" t="s">
        <v>108</v>
      </c>
      <c r="I69" s="18" t="s">
        <v>404</v>
      </c>
      <c r="J69" s="26" t="s">
        <v>405</v>
      </c>
      <c r="K69" s="26" t="s">
        <v>378</v>
      </c>
      <c r="L69" s="26" t="s">
        <v>406</v>
      </c>
      <c r="M69" s="29" t="s">
        <v>86</v>
      </c>
      <c r="N69" s="29" t="s">
        <v>132</v>
      </c>
      <c r="O69" s="29" t="s">
        <v>407</v>
      </c>
      <c r="P69" s="40" t="s">
        <v>53</v>
      </c>
      <c r="Q69" s="40" t="s">
        <v>116</v>
      </c>
      <c r="R69" s="40" t="s">
        <v>117</v>
      </c>
      <c r="S69" s="35" t="s">
        <v>408</v>
      </c>
      <c r="T69" s="89" t="s">
        <v>57</v>
      </c>
      <c r="U69" s="84" t="s">
        <v>58</v>
      </c>
      <c r="V69" s="84" t="s">
        <v>1186</v>
      </c>
      <c r="W69" s="84" t="s">
        <v>1186</v>
      </c>
      <c r="X69" s="84" t="s">
        <v>1186</v>
      </c>
      <c r="Y69" s="87" t="s">
        <v>71</v>
      </c>
      <c r="Z69" s="87" t="s">
        <v>72</v>
      </c>
      <c r="AA69" s="87" t="s">
        <v>525</v>
      </c>
      <c r="AB69" s="151" t="s">
        <v>526</v>
      </c>
      <c r="AC69" s="120" t="s">
        <v>62</v>
      </c>
      <c r="AD69" s="120" t="s">
        <v>62</v>
      </c>
      <c r="AE69" s="120" t="s">
        <v>62</v>
      </c>
      <c r="AF69" s="120" t="s">
        <v>62</v>
      </c>
      <c r="AG69" s="120" t="s">
        <v>62</v>
      </c>
      <c r="AH69" s="120" t="s">
        <v>62</v>
      </c>
      <c r="AI69" s="120" t="s">
        <v>62</v>
      </c>
      <c r="AJ69" s="120" t="s">
        <v>62</v>
      </c>
      <c r="AK69" s="120" t="s">
        <v>62</v>
      </c>
      <c r="AL69" s="120" t="s">
        <v>62</v>
      </c>
      <c r="AM69" s="120" t="s">
        <v>62</v>
      </c>
      <c r="AN69" s="120" t="s">
        <v>62</v>
      </c>
      <c r="AO69" s="99" t="s">
        <v>201</v>
      </c>
      <c r="AP69" s="203" t="s">
        <v>202</v>
      </c>
      <c r="AQ69" s="203" t="s">
        <v>527</v>
      </c>
    </row>
    <row r="70" spans="1:43" ht="347.25" customHeight="1" x14ac:dyDescent="0.3">
      <c r="A70" s="20" t="s">
        <v>523</v>
      </c>
      <c r="B70" s="17" t="s">
        <v>103</v>
      </c>
      <c r="C70" s="27" t="s">
        <v>104</v>
      </c>
      <c r="D70" s="28" t="s">
        <v>41</v>
      </c>
      <c r="E70" s="28" t="s">
        <v>105</v>
      </c>
      <c r="F70" s="27" t="s">
        <v>403</v>
      </c>
      <c r="G70" s="27" t="s">
        <v>107</v>
      </c>
      <c r="H70" s="18" t="s">
        <v>108</v>
      </c>
      <c r="I70" s="18" t="s">
        <v>404</v>
      </c>
      <c r="J70" s="26" t="s">
        <v>405</v>
      </c>
      <c r="K70" s="26" t="s">
        <v>378</v>
      </c>
      <c r="L70" s="26" t="s">
        <v>406</v>
      </c>
      <c r="M70" s="29" t="s">
        <v>86</v>
      </c>
      <c r="N70" s="29" t="s">
        <v>132</v>
      </c>
      <c r="O70" s="29" t="s">
        <v>407</v>
      </c>
      <c r="P70" s="40" t="s">
        <v>53</v>
      </c>
      <c r="Q70" s="93" t="s">
        <v>116</v>
      </c>
      <c r="R70" s="93" t="s">
        <v>117</v>
      </c>
      <c r="S70" s="94" t="s">
        <v>408</v>
      </c>
      <c r="T70" s="89" t="s">
        <v>57</v>
      </c>
      <c r="U70" s="84" t="s">
        <v>58</v>
      </c>
      <c r="V70" s="84" t="s">
        <v>1186</v>
      </c>
      <c r="W70" s="84" t="s">
        <v>1186</v>
      </c>
      <c r="X70" s="84" t="s">
        <v>1186</v>
      </c>
      <c r="Y70" s="70" t="s">
        <v>59</v>
      </c>
      <c r="Z70" s="70" t="s">
        <v>397</v>
      </c>
      <c r="AA70" s="70" t="s">
        <v>398</v>
      </c>
      <c r="AB70" s="152" t="s">
        <v>399</v>
      </c>
      <c r="AC70" s="120" t="s">
        <v>62</v>
      </c>
      <c r="AD70" s="120" t="s">
        <v>62</v>
      </c>
      <c r="AE70" s="120" t="s">
        <v>62</v>
      </c>
      <c r="AF70" s="120" t="s">
        <v>62</v>
      </c>
      <c r="AG70" s="120" t="s">
        <v>62</v>
      </c>
      <c r="AH70" s="120" t="s">
        <v>62</v>
      </c>
      <c r="AI70" s="120" t="s">
        <v>62</v>
      </c>
      <c r="AJ70" s="120" t="s">
        <v>62</v>
      </c>
      <c r="AK70" s="120" t="s">
        <v>62</v>
      </c>
      <c r="AL70" s="120" t="s">
        <v>62</v>
      </c>
      <c r="AM70" s="120" t="s">
        <v>62</v>
      </c>
      <c r="AN70" s="120" t="s">
        <v>62</v>
      </c>
      <c r="AO70" s="87" t="s">
        <v>400</v>
      </c>
      <c r="AP70" s="87" t="s">
        <v>528</v>
      </c>
      <c r="AQ70" s="87" t="s">
        <v>529</v>
      </c>
    </row>
    <row r="71" spans="1:43" ht="306.75" customHeight="1" x14ac:dyDescent="0.3">
      <c r="A71" s="20" t="s">
        <v>523</v>
      </c>
      <c r="B71" s="17" t="s">
        <v>103</v>
      </c>
      <c r="C71" s="27" t="s">
        <v>104</v>
      </c>
      <c r="D71" s="28" t="s">
        <v>41</v>
      </c>
      <c r="E71" s="28" t="s">
        <v>105</v>
      </c>
      <c r="F71" s="27" t="s">
        <v>403</v>
      </c>
      <c r="G71" s="27" t="s">
        <v>107</v>
      </c>
      <c r="H71" s="18" t="s">
        <v>108</v>
      </c>
      <c r="I71" s="18" t="s">
        <v>404</v>
      </c>
      <c r="J71" s="26" t="s">
        <v>405</v>
      </c>
      <c r="K71" s="26" t="s">
        <v>378</v>
      </c>
      <c r="L71" s="26" t="s">
        <v>406</v>
      </c>
      <c r="M71" s="29" t="s">
        <v>86</v>
      </c>
      <c r="N71" s="29" t="s">
        <v>132</v>
      </c>
      <c r="O71" s="29" t="s">
        <v>407</v>
      </c>
      <c r="P71" s="40" t="s">
        <v>53</v>
      </c>
      <c r="Q71" s="40" t="s">
        <v>116</v>
      </c>
      <c r="R71" s="40" t="s">
        <v>117</v>
      </c>
      <c r="S71" s="35" t="s">
        <v>408</v>
      </c>
      <c r="T71" s="60"/>
      <c r="U71" s="60"/>
      <c r="V71" s="84" t="s">
        <v>1186</v>
      </c>
      <c r="W71" s="84" t="s">
        <v>1186</v>
      </c>
      <c r="X71" s="84" t="s">
        <v>1186</v>
      </c>
      <c r="Y71" s="87" t="s">
        <v>71</v>
      </c>
      <c r="Z71" s="87" t="s">
        <v>72</v>
      </c>
      <c r="AA71" s="87" t="s">
        <v>525</v>
      </c>
      <c r="AB71" s="151" t="s">
        <v>526</v>
      </c>
      <c r="AC71" s="120" t="s">
        <v>62</v>
      </c>
      <c r="AD71" s="120" t="s">
        <v>62</v>
      </c>
      <c r="AE71" s="120" t="s">
        <v>62</v>
      </c>
      <c r="AF71" s="120" t="s">
        <v>62</v>
      </c>
      <c r="AG71" s="120" t="s">
        <v>62</v>
      </c>
      <c r="AH71" s="120" t="s">
        <v>62</v>
      </c>
      <c r="AI71" s="120" t="s">
        <v>62</v>
      </c>
      <c r="AJ71" s="120" t="s">
        <v>62</v>
      </c>
      <c r="AK71" s="120" t="s">
        <v>62</v>
      </c>
      <c r="AL71" s="120" t="s">
        <v>62</v>
      </c>
      <c r="AM71" s="120" t="s">
        <v>62</v>
      </c>
      <c r="AN71" s="120" t="s">
        <v>62</v>
      </c>
      <c r="AO71" s="99" t="s">
        <v>201</v>
      </c>
      <c r="AP71" s="203" t="s">
        <v>202</v>
      </c>
      <c r="AQ71" s="203" t="s">
        <v>527</v>
      </c>
    </row>
    <row r="72" spans="1:43" ht="306.75" hidden="1" customHeight="1" x14ac:dyDescent="0.3">
      <c r="A72" s="20" t="s">
        <v>306</v>
      </c>
      <c r="B72" s="17" t="s">
        <v>103</v>
      </c>
      <c r="C72" s="27" t="s">
        <v>104</v>
      </c>
      <c r="D72" s="28" t="s">
        <v>41</v>
      </c>
      <c r="E72" s="28" t="s">
        <v>105</v>
      </c>
      <c r="F72" s="27" t="s">
        <v>138</v>
      </c>
      <c r="G72" s="27" t="s">
        <v>139</v>
      </c>
      <c r="H72" s="18" t="s">
        <v>172</v>
      </c>
      <c r="I72" s="18" t="s">
        <v>173</v>
      </c>
      <c r="J72" s="26" t="s">
        <v>174</v>
      </c>
      <c r="K72" s="26" t="s">
        <v>175</v>
      </c>
      <c r="L72" s="26" t="s">
        <v>176</v>
      </c>
      <c r="M72" s="29" t="s">
        <v>177</v>
      </c>
      <c r="N72" s="29" t="s">
        <v>87</v>
      </c>
      <c r="O72" s="29" t="s">
        <v>178</v>
      </c>
      <c r="P72" s="40" t="s">
        <v>53</v>
      </c>
      <c r="Q72" s="40" t="s">
        <v>54</v>
      </c>
      <c r="R72" s="40" t="s">
        <v>179</v>
      </c>
      <c r="S72" s="35" t="s">
        <v>180</v>
      </c>
      <c r="T72" s="64" t="s">
        <v>152</v>
      </c>
      <c r="U72" s="66" t="s">
        <v>153</v>
      </c>
      <c r="V72" s="84" t="s">
        <v>1186</v>
      </c>
      <c r="W72" s="84" t="s">
        <v>1186</v>
      </c>
      <c r="X72" s="84" t="s">
        <v>1186</v>
      </c>
      <c r="Y72" s="68" t="s">
        <v>59</v>
      </c>
      <c r="Z72" s="68" t="s">
        <v>154</v>
      </c>
      <c r="AA72" s="68" t="s">
        <v>155</v>
      </c>
      <c r="AB72" s="135" t="s">
        <v>530</v>
      </c>
      <c r="AC72" s="120" t="s">
        <v>62</v>
      </c>
      <c r="AD72" s="120" t="s">
        <v>62</v>
      </c>
      <c r="AE72" s="120" t="s">
        <v>62</v>
      </c>
      <c r="AF72" s="120" t="s">
        <v>62</v>
      </c>
      <c r="AG72" s="120" t="s">
        <v>62</v>
      </c>
      <c r="AH72" s="128" t="s">
        <v>62</v>
      </c>
      <c r="AI72" s="126" t="s">
        <v>452</v>
      </c>
      <c r="AJ72" s="126" t="s">
        <v>453</v>
      </c>
      <c r="AK72" s="126" t="s">
        <v>531</v>
      </c>
      <c r="AL72" s="99" t="s">
        <v>62</v>
      </c>
      <c r="AM72" s="99" t="s">
        <v>62</v>
      </c>
      <c r="AN72" s="99" t="s">
        <v>62</v>
      </c>
      <c r="AO72" s="120" t="s">
        <v>62</v>
      </c>
      <c r="AP72" s="120" t="s">
        <v>62</v>
      </c>
      <c r="AQ72" s="120" t="s">
        <v>62</v>
      </c>
    </row>
    <row r="73" spans="1:43" ht="306.75" hidden="1" customHeight="1" x14ac:dyDescent="0.3">
      <c r="A73" s="20" t="s">
        <v>306</v>
      </c>
      <c r="B73" s="17" t="s">
        <v>103</v>
      </c>
      <c r="C73" s="27" t="s">
        <v>104</v>
      </c>
      <c r="D73" s="28" t="s">
        <v>41</v>
      </c>
      <c r="E73" s="28" t="s">
        <v>105</v>
      </c>
      <c r="F73" s="27" t="s">
        <v>138</v>
      </c>
      <c r="G73" s="27" t="s">
        <v>139</v>
      </c>
      <c r="H73" s="18" t="s">
        <v>172</v>
      </c>
      <c r="I73" s="18" t="s">
        <v>173</v>
      </c>
      <c r="J73" s="26" t="s">
        <v>174</v>
      </c>
      <c r="K73" s="26" t="s">
        <v>175</v>
      </c>
      <c r="L73" s="26" t="s">
        <v>176</v>
      </c>
      <c r="M73" s="29" t="s">
        <v>177</v>
      </c>
      <c r="N73" s="29" t="s">
        <v>87</v>
      </c>
      <c r="O73" s="29" t="s">
        <v>178</v>
      </c>
      <c r="P73" s="40" t="s">
        <v>53</v>
      </c>
      <c r="Q73" s="40" t="s">
        <v>54</v>
      </c>
      <c r="R73" s="40" t="s">
        <v>179</v>
      </c>
      <c r="S73" s="35" t="s">
        <v>180</v>
      </c>
      <c r="T73" s="64" t="s">
        <v>152</v>
      </c>
      <c r="U73" s="81" t="s">
        <v>153</v>
      </c>
      <c r="V73" s="84" t="s">
        <v>1186</v>
      </c>
      <c r="W73" s="84" t="s">
        <v>1186</v>
      </c>
      <c r="X73" s="84" t="s">
        <v>1186</v>
      </c>
      <c r="Y73" s="76" t="s">
        <v>59</v>
      </c>
      <c r="Z73" s="76" t="s">
        <v>154</v>
      </c>
      <c r="AA73" s="76" t="s">
        <v>155</v>
      </c>
      <c r="AB73" s="136" t="s">
        <v>532</v>
      </c>
      <c r="AC73" s="120" t="s">
        <v>62</v>
      </c>
      <c r="AD73" s="120" t="s">
        <v>62</v>
      </c>
      <c r="AE73" s="120" t="s">
        <v>62</v>
      </c>
      <c r="AF73" s="120" t="s">
        <v>62</v>
      </c>
      <c r="AG73" s="120" t="s">
        <v>62</v>
      </c>
      <c r="AH73" s="128" t="s">
        <v>62</v>
      </c>
      <c r="AI73" s="126" t="s">
        <v>452</v>
      </c>
      <c r="AJ73" s="126" t="s">
        <v>453</v>
      </c>
      <c r="AK73" s="126" t="s">
        <v>533</v>
      </c>
      <c r="AL73" s="99" t="s">
        <v>62</v>
      </c>
      <c r="AM73" s="99" t="s">
        <v>62</v>
      </c>
      <c r="AN73" s="99" t="s">
        <v>62</v>
      </c>
      <c r="AO73" s="120" t="s">
        <v>62</v>
      </c>
      <c r="AP73" s="120" t="s">
        <v>62</v>
      </c>
      <c r="AQ73" s="120" t="s">
        <v>62</v>
      </c>
    </row>
    <row r="74" spans="1:43" ht="306.75" hidden="1" customHeight="1" x14ac:dyDescent="0.3">
      <c r="A74" s="20" t="s">
        <v>306</v>
      </c>
      <c r="B74" s="17" t="s">
        <v>103</v>
      </c>
      <c r="C74" s="27" t="s">
        <v>104</v>
      </c>
      <c r="D74" s="28" t="s">
        <v>41</v>
      </c>
      <c r="E74" s="28" t="s">
        <v>105</v>
      </c>
      <c r="F74" s="27" t="s">
        <v>138</v>
      </c>
      <c r="G74" s="27" t="s">
        <v>139</v>
      </c>
      <c r="H74" s="18" t="s">
        <v>172</v>
      </c>
      <c r="I74" s="18" t="s">
        <v>173</v>
      </c>
      <c r="J74" s="26" t="s">
        <v>174</v>
      </c>
      <c r="K74" s="26" t="s">
        <v>175</v>
      </c>
      <c r="L74" s="26" t="s">
        <v>176</v>
      </c>
      <c r="M74" s="29" t="s">
        <v>177</v>
      </c>
      <c r="N74" s="29" t="s">
        <v>87</v>
      </c>
      <c r="O74" s="29" t="s">
        <v>178</v>
      </c>
      <c r="P74" s="40" t="s">
        <v>53</v>
      </c>
      <c r="Q74" s="40" t="s">
        <v>54</v>
      </c>
      <c r="R74" s="40" t="s">
        <v>179</v>
      </c>
      <c r="S74" s="35" t="s">
        <v>180</v>
      </c>
      <c r="T74" s="64" t="s">
        <v>152</v>
      </c>
      <c r="U74" s="64" t="s">
        <v>153</v>
      </c>
      <c r="V74" s="84" t="s">
        <v>1186</v>
      </c>
      <c r="W74" s="84" t="s">
        <v>1186</v>
      </c>
      <c r="X74" s="84" t="s">
        <v>1186</v>
      </c>
      <c r="Y74" s="68" t="s">
        <v>92</v>
      </c>
      <c r="Z74" s="68" t="s">
        <v>193</v>
      </c>
      <c r="AA74" s="68" t="s">
        <v>194</v>
      </c>
      <c r="AB74" s="101" t="s">
        <v>195</v>
      </c>
      <c r="AC74" s="120" t="s">
        <v>62</v>
      </c>
      <c r="AD74" s="120" t="s">
        <v>62</v>
      </c>
      <c r="AE74" s="120" t="s">
        <v>62</v>
      </c>
      <c r="AF74" s="120" t="s">
        <v>62</v>
      </c>
      <c r="AG74" s="120" t="s">
        <v>62</v>
      </c>
      <c r="AH74" s="128" t="s">
        <v>62</v>
      </c>
      <c r="AI74" s="126" t="s">
        <v>534</v>
      </c>
      <c r="AJ74" s="126" t="s">
        <v>535</v>
      </c>
      <c r="AK74" s="126" t="s">
        <v>536</v>
      </c>
      <c r="AL74" s="99" t="s">
        <v>62</v>
      </c>
      <c r="AM74" s="99" t="s">
        <v>62</v>
      </c>
      <c r="AN74" s="99" t="s">
        <v>62</v>
      </c>
      <c r="AO74" s="120" t="s">
        <v>62</v>
      </c>
      <c r="AP74" s="120" t="s">
        <v>62</v>
      </c>
      <c r="AQ74" s="120" t="s">
        <v>62</v>
      </c>
    </row>
    <row r="75" spans="1:43" ht="306.75" hidden="1" customHeight="1" x14ac:dyDescent="0.3">
      <c r="A75" s="20" t="s">
        <v>523</v>
      </c>
      <c r="B75" s="42" t="s">
        <v>39</v>
      </c>
      <c r="C75" s="27" t="s">
        <v>76</v>
      </c>
      <c r="D75" s="28" t="s">
        <v>77</v>
      </c>
      <c r="E75" s="28" t="s">
        <v>78</v>
      </c>
      <c r="F75" s="27" t="s">
        <v>79</v>
      </c>
      <c r="G75" s="27" t="s">
        <v>80</v>
      </c>
      <c r="H75" s="18" t="s">
        <v>81</v>
      </c>
      <c r="I75" s="18" t="s">
        <v>82</v>
      </c>
      <c r="J75" s="26" t="s">
        <v>83</v>
      </c>
      <c r="K75" s="18" t="s">
        <v>84</v>
      </c>
      <c r="L75" s="26" t="s">
        <v>85</v>
      </c>
      <c r="M75" s="29" t="s">
        <v>86</v>
      </c>
      <c r="N75" s="96" t="s">
        <v>87</v>
      </c>
      <c r="O75" s="96" t="s">
        <v>88</v>
      </c>
      <c r="P75" s="93" t="s">
        <v>67</v>
      </c>
      <c r="Q75" s="93" t="s">
        <v>89</v>
      </c>
      <c r="R75" s="93" t="s">
        <v>90</v>
      </c>
      <c r="S75" s="94" t="s">
        <v>91</v>
      </c>
      <c r="T75" s="120" t="s">
        <v>62</v>
      </c>
      <c r="U75" s="120" t="s">
        <v>62</v>
      </c>
      <c r="V75" s="84" t="s">
        <v>1186</v>
      </c>
      <c r="W75" s="84" t="s">
        <v>1186</v>
      </c>
      <c r="X75" s="84" t="s">
        <v>1186</v>
      </c>
      <c r="Y75" s="83" t="s">
        <v>92</v>
      </c>
      <c r="Z75" s="83" t="s">
        <v>93</v>
      </c>
      <c r="AA75" s="95" t="s">
        <v>94</v>
      </c>
      <c r="AB75" s="157" t="s">
        <v>95</v>
      </c>
      <c r="AC75" s="120" t="s">
        <v>62</v>
      </c>
      <c r="AD75" s="120" t="s">
        <v>62</v>
      </c>
      <c r="AE75" s="120" t="s">
        <v>62</v>
      </c>
      <c r="AF75" s="120" t="s">
        <v>62</v>
      </c>
      <c r="AG75" s="120" t="s">
        <v>62</v>
      </c>
      <c r="AH75" s="120" t="s">
        <v>62</v>
      </c>
      <c r="AI75" s="120" t="s">
        <v>62</v>
      </c>
      <c r="AJ75" s="120" t="s">
        <v>62</v>
      </c>
      <c r="AK75" s="120" t="s">
        <v>62</v>
      </c>
      <c r="AL75" s="120" t="s">
        <v>62</v>
      </c>
      <c r="AM75" s="120" t="s">
        <v>62</v>
      </c>
      <c r="AN75" s="120" t="s">
        <v>62</v>
      </c>
      <c r="AO75" s="120" t="s">
        <v>62</v>
      </c>
      <c r="AP75" s="120" t="s">
        <v>62</v>
      </c>
      <c r="AQ75" s="120" t="s">
        <v>62</v>
      </c>
    </row>
    <row r="76" spans="1:43" ht="306.75" hidden="1" customHeight="1" x14ac:dyDescent="0.3">
      <c r="A76" s="20" t="s">
        <v>306</v>
      </c>
      <c r="B76" s="17" t="s">
        <v>103</v>
      </c>
      <c r="C76" s="27" t="s">
        <v>104</v>
      </c>
      <c r="D76" s="28" t="s">
        <v>41</v>
      </c>
      <c r="E76" s="28" t="s">
        <v>105</v>
      </c>
      <c r="F76" s="27" t="s">
        <v>138</v>
      </c>
      <c r="G76" s="27" t="s">
        <v>139</v>
      </c>
      <c r="H76" s="18" t="s">
        <v>172</v>
      </c>
      <c r="I76" s="18" t="s">
        <v>173</v>
      </c>
      <c r="J76" s="26" t="s">
        <v>174</v>
      </c>
      <c r="K76" s="26" t="s">
        <v>175</v>
      </c>
      <c r="L76" s="26" t="s">
        <v>176</v>
      </c>
      <c r="M76" s="29" t="s">
        <v>177</v>
      </c>
      <c r="N76" s="29" t="s">
        <v>87</v>
      </c>
      <c r="O76" s="29" t="s">
        <v>178</v>
      </c>
      <c r="P76" s="40" t="s">
        <v>53</v>
      </c>
      <c r="Q76" s="40" t="s">
        <v>54</v>
      </c>
      <c r="R76" s="40" t="s">
        <v>179</v>
      </c>
      <c r="S76" s="35" t="s">
        <v>180</v>
      </c>
      <c r="T76" s="64" t="s">
        <v>152</v>
      </c>
      <c r="U76" s="64" t="s">
        <v>153</v>
      </c>
      <c r="V76" s="84" t="s">
        <v>1186</v>
      </c>
      <c r="W76" s="84" t="s">
        <v>1186</v>
      </c>
      <c r="X76" s="84" t="s">
        <v>1186</v>
      </c>
      <c r="Y76" s="87" t="s">
        <v>71</v>
      </c>
      <c r="Z76" s="87" t="s">
        <v>72</v>
      </c>
      <c r="AA76" s="87" t="s">
        <v>73</v>
      </c>
      <c r="AB76" s="137" t="s">
        <v>442</v>
      </c>
      <c r="AC76" s="120" t="s">
        <v>62</v>
      </c>
      <c r="AD76" s="120" t="s">
        <v>62</v>
      </c>
      <c r="AE76" s="120" t="s">
        <v>62</v>
      </c>
      <c r="AF76" s="120" t="s">
        <v>62</v>
      </c>
      <c r="AG76" s="120" t="s">
        <v>62</v>
      </c>
      <c r="AH76" s="128" t="s">
        <v>62</v>
      </c>
      <c r="AI76" s="126" t="s">
        <v>534</v>
      </c>
      <c r="AJ76" s="126" t="s">
        <v>535</v>
      </c>
      <c r="AK76" s="126" t="s">
        <v>536</v>
      </c>
      <c r="AL76" s="99" t="s">
        <v>62</v>
      </c>
      <c r="AM76" s="99" t="s">
        <v>62</v>
      </c>
      <c r="AN76" s="99" t="s">
        <v>62</v>
      </c>
      <c r="AO76" s="120" t="s">
        <v>62</v>
      </c>
      <c r="AP76" s="120" t="s">
        <v>62</v>
      </c>
      <c r="AQ76" s="120" t="s">
        <v>62</v>
      </c>
    </row>
    <row r="77" spans="1:43" ht="275.25" hidden="1" customHeight="1" x14ac:dyDescent="0.3">
      <c r="A77" s="20" t="s">
        <v>523</v>
      </c>
      <c r="B77" s="17" t="s">
        <v>103</v>
      </c>
      <c r="C77" s="27" t="s">
        <v>104</v>
      </c>
      <c r="D77" s="28" t="s">
        <v>41</v>
      </c>
      <c r="E77" s="28" t="s">
        <v>105</v>
      </c>
      <c r="F77" s="27" t="s">
        <v>138</v>
      </c>
      <c r="G77" s="27" t="s">
        <v>139</v>
      </c>
      <c r="H77" s="18" t="s">
        <v>127</v>
      </c>
      <c r="I77" s="18" t="s">
        <v>185</v>
      </c>
      <c r="J77" s="26" t="s">
        <v>186</v>
      </c>
      <c r="K77" s="18" t="s">
        <v>143</v>
      </c>
      <c r="L77" s="26" t="s">
        <v>187</v>
      </c>
      <c r="M77" s="29" t="s">
        <v>188</v>
      </c>
      <c r="N77" s="96" t="s">
        <v>87</v>
      </c>
      <c r="O77" s="96" t="s">
        <v>189</v>
      </c>
      <c r="P77" s="93" t="s">
        <v>67</v>
      </c>
      <c r="Q77" s="93" t="s">
        <v>190</v>
      </c>
      <c r="R77" s="93" t="s">
        <v>191</v>
      </c>
      <c r="S77" s="94" t="s">
        <v>192</v>
      </c>
      <c r="T77" s="97" t="s">
        <v>152</v>
      </c>
      <c r="U77" s="98" t="s">
        <v>153</v>
      </c>
      <c r="V77" s="320" t="s">
        <v>1193</v>
      </c>
      <c r="W77" s="65" t="s">
        <v>1194</v>
      </c>
      <c r="X77" s="65" t="s">
        <v>1195</v>
      </c>
      <c r="Y77" s="83" t="s">
        <v>59</v>
      </c>
      <c r="Z77" s="83"/>
      <c r="AA77" s="83" t="s">
        <v>537</v>
      </c>
      <c r="AB77" s="138" t="s">
        <v>538</v>
      </c>
      <c r="AC77" s="120" t="s">
        <v>62</v>
      </c>
      <c r="AD77" s="120" t="s">
        <v>62</v>
      </c>
      <c r="AE77" s="120" t="s">
        <v>62</v>
      </c>
      <c r="AF77" s="120" t="s">
        <v>62</v>
      </c>
      <c r="AG77" s="120" t="s">
        <v>62</v>
      </c>
      <c r="AH77" s="128" t="s">
        <v>62</v>
      </c>
      <c r="AI77" s="131" t="s">
        <v>539</v>
      </c>
      <c r="AJ77" s="131" t="s">
        <v>540</v>
      </c>
      <c r="AK77" s="131" t="s">
        <v>541</v>
      </c>
      <c r="AL77" s="99" t="s">
        <v>62</v>
      </c>
      <c r="AM77" s="99" t="s">
        <v>62</v>
      </c>
      <c r="AN77" s="99" t="s">
        <v>62</v>
      </c>
      <c r="AO77" s="120" t="s">
        <v>62</v>
      </c>
      <c r="AP77" s="120" t="s">
        <v>62</v>
      </c>
      <c r="AQ77" s="120" t="s">
        <v>62</v>
      </c>
    </row>
    <row r="78" spans="1:43" ht="275.25" hidden="1" customHeight="1" x14ac:dyDescent="0.3">
      <c r="A78" s="20" t="s">
        <v>523</v>
      </c>
      <c r="B78" s="17" t="s">
        <v>103</v>
      </c>
      <c r="C78" s="27" t="s">
        <v>104</v>
      </c>
      <c r="D78" s="28" t="s">
        <v>41</v>
      </c>
      <c r="E78" s="28" t="s">
        <v>105</v>
      </c>
      <c r="F78" s="27" t="s">
        <v>138</v>
      </c>
      <c r="G78" s="27" t="s">
        <v>139</v>
      </c>
      <c r="H78" s="18" t="s">
        <v>160</v>
      </c>
      <c r="I78" s="18" t="s">
        <v>161</v>
      </c>
      <c r="J78" s="26" t="s">
        <v>162</v>
      </c>
      <c r="K78" s="26" t="s">
        <v>163</v>
      </c>
      <c r="L78" s="26" t="s">
        <v>164</v>
      </c>
      <c r="M78" s="29" t="s">
        <v>165</v>
      </c>
      <c r="N78" s="29" t="s">
        <v>87</v>
      </c>
      <c r="O78" s="29" t="s">
        <v>166</v>
      </c>
      <c r="P78" s="40" t="s">
        <v>53</v>
      </c>
      <c r="Q78" s="40" t="s">
        <v>116</v>
      </c>
      <c r="R78" s="40" t="s">
        <v>167</v>
      </c>
      <c r="S78" s="35" t="s">
        <v>168</v>
      </c>
      <c r="T78" s="120" t="s">
        <v>62</v>
      </c>
      <c r="U78" s="120" t="s">
        <v>62</v>
      </c>
      <c r="V78" s="84" t="s">
        <v>1186</v>
      </c>
      <c r="W78" s="84" t="s">
        <v>1186</v>
      </c>
      <c r="X78" s="84" t="s">
        <v>1186</v>
      </c>
      <c r="Y78" s="87" t="s">
        <v>71</v>
      </c>
      <c r="Z78" s="87" t="s">
        <v>72</v>
      </c>
      <c r="AA78" s="87" t="s">
        <v>73</v>
      </c>
      <c r="AB78" s="137" t="s">
        <v>442</v>
      </c>
      <c r="AC78" s="120" t="s">
        <v>62</v>
      </c>
      <c r="AD78" s="120" t="s">
        <v>62</v>
      </c>
      <c r="AE78" s="120" t="s">
        <v>62</v>
      </c>
      <c r="AF78" s="120" t="s">
        <v>62</v>
      </c>
      <c r="AG78" s="120" t="s">
        <v>62</v>
      </c>
      <c r="AH78" s="120" t="s">
        <v>62</v>
      </c>
      <c r="AI78" s="88" t="s">
        <v>542</v>
      </c>
      <c r="AJ78" s="88" t="s">
        <v>543</v>
      </c>
      <c r="AK78" s="88" t="s">
        <v>544</v>
      </c>
      <c r="AL78" s="99" t="s">
        <v>62</v>
      </c>
      <c r="AM78" s="99" t="s">
        <v>62</v>
      </c>
      <c r="AN78" s="99" t="s">
        <v>62</v>
      </c>
      <c r="AO78" s="120" t="s">
        <v>62</v>
      </c>
      <c r="AP78" s="120" t="s">
        <v>62</v>
      </c>
      <c r="AQ78" s="120" t="s">
        <v>62</v>
      </c>
    </row>
    <row r="79" spans="1:43" ht="275.25" hidden="1" customHeight="1" x14ac:dyDescent="0.3">
      <c r="A79" s="20" t="s">
        <v>523</v>
      </c>
      <c r="B79" s="17" t="s">
        <v>103</v>
      </c>
      <c r="C79" s="27" t="s">
        <v>104</v>
      </c>
      <c r="D79" s="28" t="s">
        <v>41</v>
      </c>
      <c r="E79" s="28" t="s">
        <v>105</v>
      </c>
      <c r="F79" s="27" t="s">
        <v>138</v>
      </c>
      <c r="G79" s="27" t="s">
        <v>139</v>
      </c>
      <c r="H79" s="18" t="s">
        <v>160</v>
      </c>
      <c r="I79" s="18" t="s">
        <v>161</v>
      </c>
      <c r="J79" s="26" t="s">
        <v>162</v>
      </c>
      <c r="K79" s="26" t="s">
        <v>163</v>
      </c>
      <c r="L79" s="26" t="s">
        <v>164</v>
      </c>
      <c r="M79" s="29" t="s">
        <v>165</v>
      </c>
      <c r="N79" s="29" t="s">
        <v>87</v>
      </c>
      <c r="O79" s="29" t="s">
        <v>166</v>
      </c>
      <c r="P79" s="40" t="s">
        <v>53</v>
      </c>
      <c r="Q79" s="40" t="s">
        <v>116</v>
      </c>
      <c r="R79" s="40" t="s">
        <v>167</v>
      </c>
      <c r="S79" s="35" t="s">
        <v>168</v>
      </c>
      <c r="T79" s="120" t="s">
        <v>62</v>
      </c>
      <c r="U79" s="120" t="s">
        <v>62</v>
      </c>
      <c r="V79" s="84" t="s">
        <v>1186</v>
      </c>
      <c r="W79" s="84" t="s">
        <v>1186</v>
      </c>
      <c r="X79" s="84" t="s">
        <v>1186</v>
      </c>
      <c r="Y79" s="87" t="s">
        <v>71</v>
      </c>
      <c r="Z79" s="87" t="s">
        <v>72</v>
      </c>
      <c r="AA79" s="87" t="s">
        <v>73</v>
      </c>
      <c r="AB79" s="137" t="s">
        <v>442</v>
      </c>
      <c r="AC79" s="120" t="s">
        <v>62</v>
      </c>
      <c r="AD79" s="120" t="s">
        <v>62</v>
      </c>
      <c r="AE79" s="120" t="s">
        <v>62</v>
      </c>
      <c r="AF79" s="120" t="s">
        <v>62</v>
      </c>
      <c r="AG79" s="120" t="s">
        <v>62</v>
      </c>
      <c r="AH79" s="128" t="s">
        <v>62</v>
      </c>
      <c r="AI79" s="131" t="s">
        <v>542</v>
      </c>
      <c r="AJ79" s="131" t="s">
        <v>543</v>
      </c>
      <c r="AK79" s="131" t="s">
        <v>544</v>
      </c>
      <c r="AL79" s="99" t="s">
        <v>62</v>
      </c>
      <c r="AM79" s="99" t="s">
        <v>62</v>
      </c>
      <c r="AN79" s="99" t="s">
        <v>62</v>
      </c>
      <c r="AO79" s="120" t="s">
        <v>62</v>
      </c>
      <c r="AP79" s="120" t="s">
        <v>62</v>
      </c>
      <c r="AQ79" s="120" t="s">
        <v>62</v>
      </c>
    </row>
    <row r="80" spans="1:43" ht="275.25" hidden="1" customHeight="1" x14ac:dyDescent="0.3">
      <c r="A80" s="20" t="s">
        <v>523</v>
      </c>
      <c r="B80" s="17" t="s">
        <v>103</v>
      </c>
      <c r="C80" s="27" t="s">
        <v>104</v>
      </c>
      <c r="D80" s="28" t="s">
        <v>41</v>
      </c>
      <c r="E80" s="28" t="s">
        <v>105</v>
      </c>
      <c r="F80" s="27" t="s">
        <v>138</v>
      </c>
      <c r="G80" s="27" t="s">
        <v>139</v>
      </c>
      <c r="H80" s="18" t="s">
        <v>160</v>
      </c>
      <c r="I80" s="18" t="s">
        <v>161</v>
      </c>
      <c r="J80" s="26" t="s">
        <v>162</v>
      </c>
      <c r="K80" s="26" t="s">
        <v>163</v>
      </c>
      <c r="L80" s="26" t="s">
        <v>164</v>
      </c>
      <c r="M80" s="29" t="s">
        <v>165</v>
      </c>
      <c r="N80" s="29" t="s">
        <v>87</v>
      </c>
      <c r="O80" s="29" t="s">
        <v>166</v>
      </c>
      <c r="P80" s="40" t="s">
        <v>53</v>
      </c>
      <c r="Q80" s="40" t="s">
        <v>116</v>
      </c>
      <c r="R80" s="40" t="s">
        <v>167</v>
      </c>
      <c r="S80" s="35" t="s">
        <v>168</v>
      </c>
      <c r="T80" s="120" t="s">
        <v>62</v>
      </c>
      <c r="U80" s="120" t="s">
        <v>62</v>
      </c>
      <c r="V80" s="84" t="s">
        <v>1186</v>
      </c>
      <c r="W80" s="84" t="s">
        <v>1186</v>
      </c>
      <c r="X80" s="84" t="s">
        <v>1186</v>
      </c>
      <c r="Y80" s="87" t="s">
        <v>71</v>
      </c>
      <c r="Z80" s="87" t="s">
        <v>72</v>
      </c>
      <c r="AA80" s="87" t="s">
        <v>73</v>
      </c>
      <c r="AB80" s="137" t="s">
        <v>442</v>
      </c>
      <c r="AC80" s="120" t="s">
        <v>62</v>
      </c>
      <c r="AD80" s="120" t="s">
        <v>62</v>
      </c>
      <c r="AE80" s="120" t="s">
        <v>62</v>
      </c>
      <c r="AF80" s="120" t="s">
        <v>62</v>
      </c>
      <c r="AG80" s="120" t="s">
        <v>62</v>
      </c>
      <c r="AH80" s="128" t="s">
        <v>62</v>
      </c>
      <c r="AI80" s="87" t="s">
        <v>545</v>
      </c>
      <c r="AJ80" s="87" t="s">
        <v>546</v>
      </c>
      <c r="AK80" s="87" t="s">
        <v>547</v>
      </c>
      <c r="AL80" s="99" t="s">
        <v>62</v>
      </c>
      <c r="AM80" s="99" t="s">
        <v>62</v>
      </c>
      <c r="AN80" s="99" t="s">
        <v>62</v>
      </c>
      <c r="AO80" s="120" t="s">
        <v>62</v>
      </c>
      <c r="AP80" s="120" t="s">
        <v>62</v>
      </c>
      <c r="AQ80" s="120" t="s">
        <v>62</v>
      </c>
    </row>
    <row r="81" spans="1:43" ht="275.25" hidden="1" customHeight="1" x14ac:dyDescent="0.3">
      <c r="A81" s="20" t="s">
        <v>523</v>
      </c>
      <c r="B81" s="17" t="s">
        <v>103</v>
      </c>
      <c r="C81" s="27" t="s">
        <v>104</v>
      </c>
      <c r="D81" s="28" t="s">
        <v>41</v>
      </c>
      <c r="E81" s="28" t="s">
        <v>105</v>
      </c>
      <c r="F81" s="27" t="s">
        <v>138</v>
      </c>
      <c r="G81" s="27" t="s">
        <v>139</v>
      </c>
      <c r="H81" s="18" t="s">
        <v>160</v>
      </c>
      <c r="I81" s="18" t="s">
        <v>161</v>
      </c>
      <c r="J81" s="26" t="s">
        <v>162</v>
      </c>
      <c r="K81" s="26" t="s">
        <v>163</v>
      </c>
      <c r="L81" s="26" t="s">
        <v>164</v>
      </c>
      <c r="M81" s="29" t="s">
        <v>165</v>
      </c>
      <c r="N81" s="29" t="s">
        <v>87</v>
      </c>
      <c r="O81" s="29" t="s">
        <v>166</v>
      </c>
      <c r="P81" s="40" t="s">
        <v>53</v>
      </c>
      <c r="Q81" s="40" t="s">
        <v>116</v>
      </c>
      <c r="R81" s="40" t="s">
        <v>167</v>
      </c>
      <c r="S81" s="35" t="s">
        <v>168</v>
      </c>
      <c r="T81" s="120" t="s">
        <v>62</v>
      </c>
      <c r="U81" s="120" t="s">
        <v>62</v>
      </c>
      <c r="V81" s="84" t="s">
        <v>1186</v>
      </c>
      <c r="W81" s="84" t="s">
        <v>1186</v>
      </c>
      <c r="X81" s="84" t="s">
        <v>1186</v>
      </c>
      <c r="Y81" s="87" t="s">
        <v>71</v>
      </c>
      <c r="Z81" s="87" t="s">
        <v>72</v>
      </c>
      <c r="AA81" s="87" t="s">
        <v>73</v>
      </c>
      <c r="AB81" s="137" t="s">
        <v>442</v>
      </c>
      <c r="AC81" s="120" t="s">
        <v>62</v>
      </c>
      <c r="AD81" s="120" t="s">
        <v>62</v>
      </c>
      <c r="AE81" s="120" t="s">
        <v>62</v>
      </c>
      <c r="AF81" s="120" t="s">
        <v>62</v>
      </c>
      <c r="AG81" s="120" t="s">
        <v>62</v>
      </c>
      <c r="AH81" s="128" t="s">
        <v>62</v>
      </c>
      <c r="AI81" s="130" t="s">
        <v>539</v>
      </c>
      <c r="AJ81" s="130" t="s">
        <v>540</v>
      </c>
      <c r="AK81" s="130" t="s">
        <v>548</v>
      </c>
      <c r="AL81" s="99" t="s">
        <v>62</v>
      </c>
      <c r="AM81" s="99" t="s">
        <v>62</v>
      </c>
      <c r="AN81" s="99" t="s">
        <v>62</v>
      </c>
      <c r="AO81" s="120" t="s">
        <v>62</v>
      </c>
      <c r="AP81" s="120" t="s">
        <v>62</v>
      </c>
      <c r="AQ81" s="120" t="s">
        <v>62</v>
      </c>
    </row>
    <row r="82" spans="1:43" ht="321.75" hidden="1" customHeight="1" x14ac:dyDescent="0.3">
      <c r="A82" s="20" t="s">
        <v>523</v>
      </c>
      <c r="B82" s="17" t="s">
        <v>103</v>
      </c>
      <c r="C82" s="27" t="s">
        <v>104</v>
      </c>
      <c r="D82" s="28" t="s">
        <v>41</v>
      </c>
      <c r="E82" s="28" t="s">
        <v>105</v>
      </c>
      <c r="F82" s="27" t="s">
        <v>138</v>
      </c>
      <c r="G82" s="27" t="s">
        <v>139</v>
      </c>
      <c r="H82" s="18" t="s">
        <v>160</v>
      </c>
      <c r="I82" s="18" t="s">
        <v>161</v>
      </c>
      <c r="J82" s="26" t="s">
        <v>162</v>
      </c>
      <c r="K82" s="26" t="s">
        <v>163</v>
      </c>
      <c r="L82" s="26" t="s">
        <v>164</v>
      </c>
      <c r="M82" s="29" t="s">
        <v>165</v>
      </c>
      <c r="N82" s="29" t="s">
        <v>87</v>
      </c>
      <c r="O82" s="29" t="s">
        <v>166</v>
      </c>
      <c r="P82" s="40" t="s">
        <v>53</v>
      </c>
      <c r="Q82" s="40" t="s">
        <v>116</v>
      </c>
      <c r="R82" s="40" t="s">
        <v>167</v>
      </c>
      <c r="S82" s="35" t="s">
        <v>168</v>
      </c>
      <c r="T82" s="120" t="s">
        <v>62</v>
      </c>
      <c r="U82" s="120" t="s">
        <v>62</v>
      </c>
      <c r="V82" s="84" t="s">
        <v>1186</v>
      </c>
      <c r="W82" s="84" t="s">
        <v>1186</v>
      </c>
      <c r="X82" s="84" t="s">
        <v>1186</v>
      </c>
      <c r="Y82" s="70" t="s">
        <v>92</v>
      </c>
      <c r="Z82" s="70" t="s">
        <v>193</v>
      </c>
      <c r="AA82" s="70" t="s">
        <v>373</v>
      </c>
      <c r="AB82" s="139" t="s">
        <v>549</v>
      </c>
      <c r="AC82" s="120" t="s">
        <v>62</v>
      </c>
      <c r="AD82" s="120" t="s">
        <v>62</v>
      </c>
      <c r="AE82" s="120" t="s">
        <v>62</v>
      </c>
      <c r="AF82" s="120" t="s">
        <v>62</v>
      </c>
      <c r="AG82" s="120" t="s">
        <v>62</v>
      </c>
      <c r="AH82" s="128" t="s">
        <v>62</v>
      </c>
      <c r="AI82" s="126" t="s">
        <v>550</v>
      </c>
      <c r="AJ82" s="126" t="s">
        <v>551</v>
      </c>
      <c r="AK82" s="126" t="s">
        <v>552</v>
      </c>
      <c r="AL82" s="99" t="s">
        <v>62</v>
      </c>
      <c r="AM82" s="99" t="s">
        <v>62</v>
      </c>
      <c r="AN82" s="99" t="s">
        <v>62</v>
      </c>
      <c r="AO82" s="120" t="s">
        <v>62</v>
      </c>
      <c r="AP82" s="120" t="s">
        <v>62</v>
      </c>
      <c r="AQ82" s="120" t="s">
        <v>62</v>
      </c>
    </row>
    <row r="83" spans="1:43" ht="311.25" hidden="1" customHeight="1" x14ac:dyDescent="0.3">
      <c r="A83" s="20" t="s">
        <v>523</v>
      </c>
      <c r="B83" s="17" t="s">
        <v>204</v>
      </c>
      <c r="C83" s="30" t="s">
        <v>205</v>
      </c>
      <c r="D83" s="42" t="s">
        <v>41</v>
      </c>
      <c r="E83" s="42" t="s">
        <v>42</v>
      </c>
      <c r="F83" s="30" t="s">
        <v>206</v>
      </c>
      <c r="G83" s="30" t="s">
        <v>207</v>
      </c>
      <c r="H83" s="18" t="s">
        <v>208</v>
      </c>
      <c r="I83" s="18" t="s">
        <v>209</v>
      </c>
      <c r="J83" s="26" t="s">
        <v>210</v>
      </c>
      <c r="K83" s="18" t="s">
        <v>143</v>
      </c>
      <c r="L83" s="26" t="s">
        <v>211</v>
      </c>
      <c r="M83" s="29" t="s">
        <v>212</v>
      </c>
      <c r="N83" s="29" t="s">
        <v>213</v>
      </c>
      <c r="O83" s="29" t="s">
        <v>214</v>
      </c>
      <c r="P83" s="40" t="s">
        <v>143</v>
      </c>
      <c r="Q83" s="40" t="s">
        <v>143</v>
      </c>
      <c r="R83" s="40" t="s">
        <v>143</v>
      </c>
      <c r="S83" s="40" t="s">
        <v>143</v>
      </c>
      <c r="T83" s="63" t="s">
        <v>217</v>
      </c>
      <c r="U83" s="84" t="s">
        <v>455</v>
      </c>
      <c r="V83" s="84" t="s">
        <v>1186</v>
      </c>
      <c r="W83" s="84" t="s">
        <v>1186</v>
      </c>
      <c r="X83" s="84" t="s">
        <v>1186</v>
      </c>
      <c r="Y83" s="120" t="s">
        <v>62</v>
      </c>
      <c r="Z83" s="120" t="s">
        <v>62</v>
      </c>
      <c r="AA83" s="120" t="s">
        <v>62</v>
      </c>
      <c r="AB83" s="120" t="s">
        <v>62</v>
      </c>
      <c r="AC83" s="120" t="s">
        <v>62</v>
      </c>
      <c r="AD83" s="120" t="s">
        <v>62</v>
      </c>
      <c r="AE83" s="120" t="s">
        <v>62</v>
      </c>
      <c r="AF83" s="120" t="s">
        <v>62</v>
      </c>
      <c r="AG83" s="120" t="s">
        <v>62</v>
      </c>
      <c r="AH83" s="120" t="s">
        <v>62</v>
      </c>
      <c r="AI83" s="120" t="s">
        <v>62</v>
      </c>
      <c r="AJ83" s="120" t="s">
        <v>62</v>
      </c>
      <c r="AK83" s="120" t="s">
        <v>62</v>
      </c>
      <c r="AL83" s="120" t="s">
        <v>62</v>
      </c>
      <c r="AM83" s="120" t="s">
        <v>62</v>
      </c>
      <c r="AN83" s="120" t="s">
        <v>62</v>
      </c>
      <c r="AO83" s="120" t="s">
        <v>62</v>
      </c>
      <c r="AP83" s="120" t="s">
        <v>62</v>
      </c>
      <c r="AQ83" s="120" t="s">
        <v>62</v>
      </c>
    </row>
    <row r="84" spans="1:43" s="2" customFormat="1" ht="293.25" hidden="1" customHeight="1" x14ac:dyDescent="0.3">
      <c r="A84" s="20" t="s">
        <v>523</v>
      </c>
      <c r="B84" s="17" t="s">
        <v>204</v>
      </c>
      <c r="C84" s="30" t="s">
        <v>40</v>
      </c>
      <c r="D84" s="42" t="s">
        <v>41</v>
      </c>
      <c r="E84" s="42" t="s">
        <v>42</v>
      </c>
      <c r="F84" s="30" t="s">
        <v>43</v>
      </c>
      <c r="G84" s="30" t="s">
        <v>44</v>
      </c>
      <c r="H84" s="18" t="s">
        <v>45</v>
      </c>
      <c r="I84" s="18" t="s">
        <v>220</v>
      </c>
      <c r="J84" s="26" t="s">
        <v>221</v>
      </c>
      <c r="K84" s="26" t="s">
        <v>48</v>
      </c>
      <c r="L84" s="26" t="s">
        <v>222</v>
      </c>
      <c r="M84" s="29" t="s">
        <v>86</v>
      </c>
      <c r="N84" s="29" t="s">
        <v>51</v>
      </c>
      <c r="O84" s="29" t="s">
        <v>223</v>
      </c>
      <c r="P84" s="40" t="s">
        <v>553</v>
      </c>
      <c r="Q84" s="40" t="s">
        <v>554</v>
      </c>
      <c r="R84" s="40" t="s">
        <v>555</v>
      </c>
      <c r="S84" s="35" t="s">
        <v>556</v>
      </c>
      <c r="T84" s="63" t="s">
        <v>57</v>
      </c>
      <c r="U84" s="63" t="s">
        <v>58</v>
      </c>
      <c r="V84" s="84" t="s">
        <v>1186</v>
      </c>
      <c r="W84" s="84" t="s">
        <v>1186</v>
      </c>
      <c r="X84" s="84" t="s">
        <v>1186</v>
      </c>
      <c r="Y84" s="87" t="s">
        <v>71</v>
      </c>
      <c r="Z84" s="87" t="s">
        <v>72</v>
      </c>
      <c r="AA84" s="87" t="s">
        <v>73</v>
      </c>
      <c r="AB84" s="122" t="s">
        <v>557</v>
      </c>
      <c r="AC84" s="120" t="s">
        <v>62</v>
      </c>
      <c r="AD84" s="120" t="s">
        <v>62</v>
      </c>
      <c r="AE84" s="120" t="s">
        <v>62</v>
      </c>
      <c r="AF84" s="120" t="s">
        <v>62</v>
      </c>
      <c r="AG84" s="120" t="s">
        <v>62</v>
      </c>
      <c r="AH84" s="120" t="s">
        <v>62</v>
      </c>
      <c r="AI84" s="120" t="s">
        <v>62</v>
      </c>
      <c r="AJ84" s="120" t="s">
        <v>62</v>
      </c>
      <c r="AK84" s="120" t="s">
        <v>62</v>
      </c>
      <c r="AL84" s="120" t="s">
        <v>62</v>
      </c>
      <c r="AM84" s="120" t="s">
        <v>62</v>
      </c>
      <c r="AN84" s="120" t="s">
        <v>62</v>
      </c>
      <c r="AO84" s="120" t="s">
        <v>62</v>
      </c>
      <c r="AP84" s="120" t="s">
        <v>62</v>
      </c>
      <c r="AQ84" s="120" t="s">
        <v>62</v>
      </c>
    </row>
    <row r="85" spans="1:43" s="2" customFormat="1" ht="303" hidden="1" customHeight="1" x14ac:dyDescent="0.3">
      <c r="A85" s="20" t="s">
        <v>523</v>
      </c>
      <c r="B85" s="17" t="s">
        <v>204</v>
      </c>
      <c r="C85" s="30" t="s">
        <v>234</v>
      </c>
      <c r="D85" s="28" t="s">
        <v>41</v>
      </c>
      <c r="E85" s="28" t="s">
        <v>42</v>
      </c>
      <c r="F85" s="27" t="s">
        <v>235</v>
      </c>
      <c r="G85" s="47" t="s">
        <v>236</v>
      </c>
      <c r="H85" s="18" t="s">
        <v>81</v>
      </c>
      <c r="I85" s="18" t="s">
        <v>82</v>
      </c>
      <c r="J85" s="26" t="s">
        <v>83</v>
      </c>
      <c r="K85" s="26" t="s">
        <v>247</v>
      </c>
      <c r="L85" s="26" t="s">
        <v>248</v>
      </c>
      <c r="M85" s="29" t="s">
        <v>86</v>
      </c>
      <c r="N85" s="29" t="s">
        <v>249</v>
      </c>
      <c r="O85" s="29" t="s">
        <v>250</v>
      </c>
      <c r="P85" s="40" t="s">
        <v>53</v>
      </c>
      <c r="Q85" s="40" t="s">
        <v>251</v>
      </c>
      <c r="R85" s="40" t="s">
        <v>252</v>
      </c>
      <c r="S85" s="35" t="s">
        <v>253</v>
      </c>
      <c r="T85" s="64" t="s">
        <v>152</v>
      </c>
      <c r="U85" s="79" t="s">
        <v>254</v>
      </c>
      <c r="V85" s="65" t="s">
        <v>1187</v>
      </c>
      <c r="W85" s="65" t="s">
        <v>1188</v>
      </c>
      <c r="X85" s="65" t="s">
        <v>1189</v>
      </c>
      <c r="Y85" s="99" t="s">
        <v>237</v>
      </c>
      <c r="Z85" s="88" t="s">
        <v>238</v>
      </c>
      <c r="AA85" s="88" t="s">
        <v>239</v>
      </c>
      <c r="AB85" s="156" t="s">
        <v>558</v>
      </c>
      <c r="AC85" s="120" t="s">
        <v>62</v>
      </c>
      <c r="AD85" s="120" t="s">
        <v>62</v>
      </c>
      <c r="AE85" s="120" t="s">
        <v>62</v>
      </c>
      <c r="AF85" s="120" t="s">
        <v>62</v>
      </c>
      <c r="AG85" s="120" t="s">
        <v>62</v>
      </c>
      <c r="AH85" s="120" t="s">
        <v>62</v>
      </c>
      <c r="AI85" s="109" t="s">
        <v>255</v>
      </c>
      <c r="AJ85" s="109" t="s">
        <v>256</v>
      </c>
      <c r="AK85" s="141" t="s">
        <v>559</v>
      </c>
      <c r="AL85" s="109" t="s">
        <v>256</v>
      </c>
      <c r="AM85" s="109" t="s">
        <v>256</v>
      </c>
      <c r="AN85" s="109" t="s">
        <v>256</v>
      </c>
      <c r="AO85" s="120" t="s">
        <v>62</v>
      </c>
      <c r="AP85" s="120" t="s">
        <v>62</v>
      </c>
      <c r="AQ85" s="120" t="s">
        <v>62</v>
      </c>
    </row>
    <row r="86" spans="1:43" s="2" customFormat="1" ht="319.5" hidden="1" customHeight="1" x14ac:dyDescent="0.3">
      <c r="A86" s="20" t="s">
        <v>523</v>
      </c>
      <c r="B86" s="17" t="s">
        <v>204</v>
      </c>
      <c r="C86" s="30" t="s">
        <v>259</v>
      </c>
      <c r="D86" s="42" t="s">
        <v>41</v>
      </c>
      <c r="E86" s="42" t="s">
        <v>42</v>
      </c>
      <c r="F86" s="30" t="s">
        <v>260</v>
      </c>
      <c r="G86" s="30" t="s">
        <v>261</v>
      </c>
      <c r="H86" s="18" t="s">
        <v>127</v>
      </c>
      <c r="I86" s="18" t="s">
        <v>262</v>
      </c>
      <c r="J86" s="26" t="s">
        <v>263</v>
      </c>
      <c r="K86" s="18" t="s">
        <v>143</v>
      </c>
      <c r="L86" s="26" t="s">
        <v>264</v>
      </c>
      <c r="M86" s="29" t="s">
        <v>273</v>
      </c>
      <c r="N86" s="39" t="s">
        <v>458</v>
      </c>
      <c r="O86" s="29" t="s">
        <v>459</v>
      </c>
      <c r="P86" s="40" t="s">
        <v>265</v>
      </c>
      <c r="Q86" s="40" t="s">
        <v>149</v>
      </c>
      <c r="R86" s="40" t="s">
        <v>266</v>
      </c>
      <c r="S86" s="35" t="s">
        <v>267</v>
      </c>
      <c r="T86" s="120" t="s">
        <v>62</v>
      </c>
      <c r="U86" s="120" t="s">
        <v>62</v>
      </c>
      <c r="V86" s="84" t="s">
        <v>1186</v>
      </c>
      <c r="W86" s="84" t="s">
        <v>1186</v>
      </c>
      <c r="X86" s="84" t="s">
        <v>1186</v>
      </c>
      <c r="Y86" s="120" t="s">
        <v>62</v>
      </c>
      <c r="Z86" s="120" t="s">
        <v>62</v>
      </c>
      <c r="AA86" s="120" t="s">
        <v>62</v>
      </c>
      <c r="AB86" s="120" t="s">
        <v>62</v>
      </c>
      <c r="AC86" s="120" t="s">
        <v>62</v>
      </c>
      <c r="AD86" s="120" t="s">
        <v>62</v>
      </c>
      <c r="AE86" s="120" t="s">
        <v>62</v>
      </c>
      <c r="AF86" s="120" t="s">
        <v>62</v>
      </c>
      <c r="AG86" s="120" t="s">
        <v>62</v>
      </c>
      <c r="AH86" s="120" t="s">
        <v>62</v>
      </c>
      <c r="AI86" s="120" t="s">
        <v>62</v>
      </c>
      <c r="AJ86" s="120" t="s">
        <v>62</v>
      </c>
      <c r="AK86" s="120" t="s">
        <v>62</v>
      </c>
      <c r="AL86" s="120" t="s">
        <v>62</v>
      </c>
      <c r="AM86" s="120" t="s">
        <v>62</v>
      </c>
      <c r="AN86" s="120" t="s">
        <v>62</v>
      </c>
      <c r="AO86" s="120" t="s">
        <v>62</v>
      </c>
      <c r="AP86" s="120" t="s">
        <v>62</v>
      </c>
      <c r="AQ86" s="120" t="s">
        <v>62</v>
      </c>
    </row>
    <row r="87" spans="1:43" s="2" customFormat="1" ht="319.5" hidden="1" customHeight="1" x14ac:dyDescent="0.3">
      <c r="A87" s="20" t="s">
        <v>523</v>
      </c>
      <c r="B87" s="17" t="s">
        <v>204</v>
      </c>
      <c r="C87" s="30" t="s">
        <v>205</v>
      </c>
      <c r="D87" s="42" t="s">
        <v>41</v>
      </c>
      <c r="E87" s="42" t="s">
        <v>42</v>
      </c>
      <c r="F87" s="27" t="s">
        <v>268</v>
      </c>
      <c r="G87" s="43" t="s">
        <v>269</v>
      </c>
      <c r="H87" s="18" t="s">
        <v>270</v>
      </c>
      <c r="I87" s="18" t="s">
        <v>271</v>
      </c>
      <c r="J87" s="26" t="s">
        <v>272</v>
      </c>
      <c r="K87" s="18" t="s">
        <v>256</v>
      </c>
      <c r="L87" s="26" t="s">
        <v>65</v>
      </c>
      <c r="M87" s="29" t="s">
        <v>273</v>
      </c>
      <c r="N87" s="29" t="s">
        <v>274</v>
      </c>
      <c r="O87" s="29" t="s">
        <v>275</v>
      </c>
      <c r="P87" s="40" t="s">
        <v>265</v>
      </c>
      <c r="Q87" s="40" t="s">
        <v>149</v>
      </c>
      <c r="R87" s="40" t="s">
        <v>266</v>
      </c>
      <c r="S87" s="35" t="s">
        <v>267</v>
      </c>
      <c r="T87" s="120" t="s">
        <v>62</v>
      </c>
      <c r="U87" s="120" t="s">
        <v>62</v>
      </c>
      <c r="V87" s="84" t="s">
        <v>1186</v>
      </c>
      <c r="W87" s="84" t="s">
        <v>1186</v>
      </c>
      <c r="X87" s="84" t="s">
        <v>1186</v>
      </c>
      <c r="Y87" s="120" t="s">
        <v>62</v>
      </c>
      <c r="Z87" s="120" t="s">
        <v>62</v>
      </c>
      <c r="AA87" s="120" t="s">
        <v>62</v>
      </c>
      <c r="AB87" s="120" t="s">
        <v>62</v>
      </c>
      <c r="AC87" s="120" t="s">
        <v>62</v>
      </c>
      <c r="AD87" s="120" t="s">
        <v>62</v>
      </c>
      <c r="AE87" s="120" t="s">
        <v>62</v>
      </c>
      <c r="AF87" s="120" t="s">
        <v>62</v>
      </c>
      <c r="AG87" s="120" t="s">
        <v>62</v>
      </c>
      <c r="AH87" s="120" t="s">
        <v>62</v>
      </c>
      <c r="AI87" s="120" t="s">
        <v>62</v>
      </c>
      <c r="AJ87" s="120" t="s">
        <v>62</v>
      </c>
      <c r="AK87" s="120" t="s">
        <v>62</v>
      </c>
      <c r="AL87" s="120" t="s">
        <v>62</v>
      </c>
      <c r="AM87" s="120" t="s">
        <v>62</v>
      </c>
      <c r="AN87" s="120" t="s">
        <v>62</v>
      </c>
      <c r="AO87" s="120" t="s">
        <v>62</v>
      </c>
      <c r="AP87" s="120" t="s">
        <v>62</v>
      </c>
      <c r="AQ87" s="120" t="s">
        <v>62</v>
      </c>
    </row>
    <row r="88" spans="1:43" s="2" customFormat="1" ht="319.5" hidden="1" customHeight="1" x14ac:dyDescent="0.3">
      <c r="A88" s="20" t="s">
        <v>523</v>
      </c>
      <c r="B88" s="17" t="s">
        <v>478</v>
      </c>
      <c r="C88" s="27" t="s">
        <v>277</v>
      </c>
      <c r="D88" s="28" t="s">
        <v>41</v>
      </c>
      <c r="E88" s="28" t="s">
        <v>278</v>
      </c>
      <c r="F88" s="27" t="s">
        <v>560</v>
      </c>
      <c r="G88" s="48" t="s">
        <v>561</v>
      </c>
      <c r="H88" s="18" t="s">
        <v>226</v>
      </c>
      <c r="I88" s="18" t="s">
        <v>481</v>
      </c>
      <c r="J88" s="26" t="s">
        <v>482</v>
      </c>
      <c r="K88" s="18" t="s">
        <v>256</v>
      </c>
      <c r="L88" s="26" t="s">
        <v>483</v>
      </c>
      <c r="M88" s="29" t="s">
        <v>562</v>
      </c>
      <c r="N88" s="29" t="s">
        <v>563</v>
      </c>
      <c r="O88" s="29" t="s">
        <v>564</v>
      </c>
      <c r="P88" s="40" t="s">
        <v>134</v>
      </c>
      <c r="Q88" s="40" t="s">
        <v>365</v>
      </c>
      <c r="R88" s="40" t="s">
        <v>215</v>
      </c>
      <c r="S88" s="35" t="s">
        <v>565</v>
      </c>
      <c r="T88" s="65" t="s">
        <v>57</v>
      </c>
      <c r="U88" s="65" t="s">
        <v>510</v>
      </c>
      <c r="V88" s="84" t="s">
        <v>1186</v>
      </c>
      <c r="W88" s="84" t="s">
        <v>1186</v>
      </c>
      <c r="X88" s="84" t="s">
        <v>1186</v>
      </c>
      <c r="Y88" s="68" t="s">
        <v>92</v>
      </c>
      <c r="Z88" s="68" t="s">
        <v>566</v>
      </c>
      <c r="AA88" s="68" t="s">
        <v>567</v>
      </c>
      <c r="AB88" s="88" t="s">
        <v>568</v>
      </c>
      <c r="AC88" s="120" t="s">
        <v>62</v>
      </c>
      <c r="AD88" s="120" t="s">
        <v>62</v>
      </c>
      <c r="AE88" s="120" t="s">
        <v>62</v>
      </c>
      <c r="AF88" s="120"/>
      <c r="AG88" s="120"/>
      <c r="AH88" s="120"/>
      <c r="AI88" s="120" t="s">
        <v>62</v>
      </c>
      <c r="AJ88" s="120" t="s">
        <v>62</v>
      </c>
      <c r="AK88" s="120" t="s">
        <v>62</v>
      </c>
      <c r="AL88" s="120" t="s">
        <v>62</v>
      </c>
      <c r="AM88" s="120" t="s">
        <v>62</v>
      </c>
      <c r="AN88" s="120" t="s">
        <v>62</v>
      </c>
      <c r="AO88" s="120" t="s">
        <v>62</v>
      </c>
      <c r="AP88" s="120" t="s">
        <v>62</v>
      </c>
      <c r="AQ88" s="120" t="s">
        <v>62</v>
      </c>
    </row>
    <row r="89" spans="1:43" s="2" customFormat="1" ht="319.5" hidden="1" customHeight="1" x14ac:dyDescent="0.3">
      <c r="A89" s="20" t="s">
        <v>523</v>
      </c>
      <c r="B89" s="17" t="s">
        <v>478</v>
      </c>
      <c r="C89" s="27" t="s">
        <v>277</v>
      </c>
      <c r="D89" s="28" t="s">
        <v>41</v>
      </c>
      <c r="E89" s="28" t="s">
        <v>278</v>
      </c>
      <c r="F89" s="27" t="s">
        <v>560</v>
      </c>
      <c r="G89" s="48" t="s">
        <v>561</v>
      </c>
      <c r="H89" s="18" t="s">
        <v>226</v>
      </c>
      <c r="I89" s="18" t="s">
        <v>481</v>
      </c>
      <c r="J89" s="26" t="s">
        <v>482</v>
      </c>
      <c r="K89" s="18" t="s">
        <v>256</v>
      </c>
      <c r="L89" s="26" t="s">
        <v>483</v>
      </c>
      <c r="M89" s="29" t="s">
        <v>562</v>
      </c>
      <c r="N89" s="29" t="s">
        <v>563</v>
      </c>
      <c r="O89" s="29" t="s">
        <v>564</v>
      </c>
      <c r="P89" s="40" t="s">
        <v>134</v>
      </c>
      <c r="Q89" s="40" t="s">
        <v>365</v>
      </c>
      <c r="R89" s="40" t="s">
        <v>215</v>
      </c>
      <c r="S89" s="35" t="s">
        <v>565</v>
      </c>
      <c r="T89" s="65" t="s">
        <v>57</v>
      </c>
      <c r="U89" s="65" t="s">
        <v>510</v>
      </c>
      <c r="V89" s="84" t="s">
        <v>1186</v>
      </c>
      <c r="W89" s="84" t="s">
        <v>1186</v>
      </c>
      <c r="X89" s="84" t="s">
        <v>1186</v>
      </c>
      <c r="Y89" s="68" t="s">
        <v>92</v>
      </c>
      <c r="Z89" s="68" t="s">
        <v>566</v>
      </c>
      <c r="AA89" s="68" t="s">
        <v>567</v>
      </c>
      <c r="AB89" s="101" t="s">
        <v>569</v>
      </c>
      <c r="AC89" s="120" t="s">
        <v>62</v>
      </c>
      <c r="AD89" s="120" t="s">
        <v>62</v>
      </c>
      <c r="AE89" s="120" t="s">
        <v>62</v>
      </c>
      <c r="AF89" s="120" t="s">
        <v>62</v>
      </c>
      <c r="AG89" s="120" t="s">
        <v>62</v>
      </c>
      <c r="AH89" s="120" t="s">
        <v>62</v>
      </c>
      <c r="AI89" s="120" t="s">
        <v>62</v>
      </c>
      <c r="AJ89" s="120" t="s">
        <v>62</v>
      </c>
      <c r="AK89" s="120" t="s">
        <v>62</v>
      </c>
      <c r="AL89" s="120" t="s">
        <v>62</v>
      </c>
      <c r="AM89" s="120" t="s">
        <v>62</v>
      </c>
      <c r="AN89" s="120" t="s">
        <v>62</v>
      </c>
      <c r="AO89" s="120" t="s">
        <v>62</v>
      </c>
      <c r="AP89" s="120" t="s">
        <v>62</v>
      </c>
      <c r="AQ89" s="120" t="s">
        <v>62</v>
      </c>
    </row>
    <row r="90" spans="1:43" s="2" customFormat="1" ht="319.5" hidden="1" customHeight="1" x14ac:dyDescent="0.3">
      <c r="A90" s="20" t="s">
        <v>523</v>
      </c>
      <c r="B90" s="17" t="s">
        <v>478</v>
      </c>
      <c r="C90" s="27" t="s">
        <v>277</v>
      </c>
      <c r="D90" s="28" t="s">
        <v>41</v>
      </c>
      <c r="E90" s="28" t="s">
        <v>278</v>
      </c>
      <c r="F90" s="27" t="s">
        <v>560</v>
      </c>
      <c r="G90" s="48" t="s">
        <v>561</v>
      </c>
      <c r="H90" s="18" t="s">
        <v>226</v>
      </c>
      <c r="I90" s="18" t="s">
        <v>481</v>
      </c>
      <c r="J90" s="26" t="s">
        <v>482</v>
      </c>
      <c r="K90" s="18" t="s">
        <v>256</v>
      </c>
      <c r="L90" s="26" t="s">
        <v>483</v>
      </c>
      <c r="M90" s="29" t="s">
        <v>562</v>
      </c>
      <c r="N90" s="29" t="s">
        <v>563</v>
      </c>
      <c r="O90" s="29" t="s">
        <v>564</v>
      </c>
      <c r="P90" s="40" t="s">
        <v>134</v>
      </c>
      <c r="Q90" s="40" t="s">
        <v>365</v>
      </c>
      <c r="R90" s="40" t="s">
        <v>215</v>
      </c>
      <c r="S90" s="35" t="s">
        <v>565</v>
      </c>
      <c r="T90" s="65" t="s">
        <v>57</v>
      </c>
      <c r="U90" s="65" t="s">
        <v>510</v>
      </c>
      <c r="V90" s="65" t="s">
        <v>1200</v>
      </c>
      <c r="W90" s="65" t="s">
        <v>1201</v>
      </c>
      <c r="X90" s="65" t="s">
        <v>1202</v>
      </c>
      <c r="Y90" s="68" t="s">
        <v>92</v>
      </c>
      <c r="Z90" s="68" t="s">
        <v>566</v>
      </c>
      <c r="AA90" s="68" t="s">
        <v>570</v>
      </c>
      <c r="AB90" s="101" t="s">
        <v>571</v>
      </c>
      <c r="AC90" s="120" t="s">
        <v>62</v>
      </c>
      <c r="AD90" s="120" t="s">
        <v>62</v>
      </c>
      <c r="AE90" s="120" t="s">
        <v>62</v>
      </c>
      <c r="AF90" s="120" t="s">
        <v>62</v>
      </c>
      <c r="AG90" s="120" t="s">
        <v>62</v>
      </c>
      <c r="AH90" s="120" t="s">
        <v>62</v>
      </c>
      <c r="AI90" s="120" t="s">
        <v>62</v>
      </c>
      <c r="AJ90" s="120" t="s">
        <v>62</v>
      </c>
      <c r="AK90" s="120" t="s">
        <v>62</v>
      </c>
      <c r="AL90" s="120" t="s">
        <v>62</v>
      </c>
      <c r="AM90" s="120" t="s">
        <v>62</v>
      </c>
      <c r="AN90" s="120" t="s">
        <v>62</v>
      </c>
      <c r="AO90" s="120" t="s">
        <v>62</v>
      </c>
      <c r="AP90" s="120" t="s">
        <v>62</v>
      </c>
      <c r="AQ90" s="120" t="s">
        <v>62</v>
      </c>
    </row>
    <row r="91" spans="1:43" s="2" customFormat="1" ht="409.5" hidden="1" customHeight="1" x14ac:dyDescent="0.3">
      <c r="A91" s="20" t="s">
        <v>523</v>
      </c>
      <c r="B91" s="17" t="s">
        <v>478</v>
      </c>
      <c r="C91" s="27" t="s">
        <v>277</v>
      </c>
      <c r="D91" s="28" t="s">
        <v>41</v>
      </c>
      <c r="E91" s="28" t="s">
        <v>278</v>
      </c>
      <c r="F91" s="27" t="s">
        <v>560</v>
      </c>
      <c r="G91" s="48" t="s">
        <v>561</v>
      </c>
      <c r="H91" s="18" t="s">
        <v>226</v>
      </c>
      <c r="I91" s="18" t="s">
        <v>481</v>
      </c>
      <c r="J91" s="26" t="s">
        <v>482</v>
      </c>
      <c r="K91" s="18" t="s">
        <v>256</v>
      </c>
      <c r="L91" s="26" t="s">
        <v>483</v>
      </c>
      <c r="M91" s="29" t="s">
        <v>562</v>
      </c>
      <c r="N91" s="29" t="s">
        <v>563</v>
      </c>
      <c r="O91" s="29" t="s">
        <v>564</v>
      </c>
      <c r="P91" s="40" t="s">
        <v>134</v>
      </c>
      <c r="Q91" s="40" t="s">
        <v>365</v>
      </c>
      <c r="R91" s="40" t="s">
        <v>215</v>
      </c>
      <c r="S91" s="35" t="s">
        <v>565</v>
      </c>
      <c r="T91" s="65" t="s">
        <v>57</v>
      </c>
      <c r="U91" s="65" t="s">
        <v>510</v>
      </c>
      <c r="V91" s="84" t="s">
        <v>1186</v>
      </c>
      <c r="W91" s="84" t="s">
        <v>1186</v>
      </c>
      <c r="X91" s="84" t="s">
        <v>1186</v>
      </c>
      <c r="Y91" s="68" t="s">
        <v>92</v>
      </c>
      <c r="Z91" s="68" t="s">
        <v>566</v>
      </c>
      <c r="AA91" s="68" t="s">
        <v>567</v>
      </c>
      <c r="AB91" s="123" t="s">
        <v>572</v>
      </c>
      <c r="AC91" s="120" t="s">
        <v>62</v>
      </c>
      <c r="AD91" s="120" t="s">
        <v>62</v>
      </c>
      <c r="AE91" s="120" t="s">
        <v>62</v>
      </c>
      <c r="AF91" s="120" t="s">
        <v>62</v>
      </c>
      <c r="AG91" s="120" t="s">
        <v>62</v>
      </c>
      <c r="AH91" s="120" t="s">
        <v>62</v>
      </c>
      <c r="AI91" s="120" t="s">
        <v>62</v>
      </c>
      <c r="AJ91" s="120" t="s">
        <v>62</v>
      </c>
      <c r="AK91" s="120" t="s">
        <v>62</v>
      </c>
      <c r="AL91" s="120" t="s">
        <v>62</v>
      </c>
      <c r="AM91" s="120" t="s">
        <v>62</v>
      </c>
      <c r="AN91" s="120" t="s">
        <v>62</v>
      </c>
      <c r="AO91" s="120" t="s">
        <v>62</v>
      </c>
      <c r="AP91" s="120" t="s">
        <v>62</v>
      </c>
      <c r="AQ91" s="120" t="s">
        <v>62</v>
      </c>
    </row>
    <row r="92" spans="1:43" s="2" customFormat="1" ht="409.5" hidden="1" customHeight="1" x14ac:dyDescent="0.3">
      <c r="A92" s="20" t="s">
        <v>523</v>
      </c>
      <c r="B92" s="17" t="s">
        <v>276</v>
      </c>
      <c r="C92" s="30" t="s">
        <v>277</v>
      </c>
      <c r="D92" s="42" t="s">
        <v>41</v>
      </c>
      <c r="E92" s="42" t="s">
        <v>278</v>
      </c>
      <c r="F92" s="30" t="s">
        <v>279</v>
      </c>
      <c r="G92" s="30" t="s">
        <v>280</v>
      </c>
      <c r="H92" s="18" t="s">
        <v>281</v>
      </c>
      <c r="I92" s="18" t="s">
        <v>282</v>
      </c>
      <c r="J92" s="26" t="s">
        <v>283</v>
      </c>
      <c r="K92" s="26" t="s">
        <v>284</v>
      </c>
      <c r="L92" s="26" t="s">
        <v>285</v>
      </c>
      <c r="M92" s="29" t="s">
        <v>145</v>
      </c>
      <c r="N92" s="29" t="s">
        <v>146</v>
      </c>
      <c r="O92" s="29" t="s">
        <v>286</v>
      </c>
      <c r="P92" s="40" t="s">
        <v>53</v>
      </c>
      <c r="Q92" s="40" t="s">
        <v>116</v>
      </c>
      <c r="R92" s="40" t="s">
        <v>117</v>
      </c>
      <c r="S92" s="19" t="s">
        <v>573</v>
      </c>
      <c r="T92" s="120" t="s">
        <v>62</v>
      </c>
      <c r="U92" s="120" t="s">
        <v>62</v>
      </c>
      <c r="V92" s="84" t="s">
        <v>1186</v>
      </c>
      <c r="W92" s="84" t="s">
        <v>1186</v>
      </c>
      <c r="X92" s="84" t="s">
        <v>1186</v>
      </c>
      <c r="Y92" s="120" t="s">
        <v>62</v>
      </c>
      <c r="Z92" s="120" t="s">
        <v>62</v>
      </c>
      <c r="AA92" s="120" t="s">
        <v>62</v>
      </c>
      <c r="AB92" s="120" t="s">
        <v>62</v>
      </c>
      <c r="AC92" s="120" t="s">
        <v>62</v>
      </c>
      <c r="AD92" s="120" t="s">
        <v>62</v>
      </c>
      <c r="AE92" s="120" t="s">
        <v>62</v>
      </c>
      <c r="AF92" s="120" t="s">
        <v>62</v>
      </c>
      <c r="AG92" s="120" t="s">
        <v>62</v>
      </c>
      <c r="AH92" s="120" t="s">
        <v>62</v>
      </c>
      <c r="AI92" s="120" t="s">
        <v>62</v>
      </c>
      <c r="AJ92" s="120" t="s">
        <v>62</v>
      </c>
      <c r="AK92" s="120" t="s">
        <v>62</v>
      </c>
      <c r="AL92" s="120" t="s">
        <v>62</v>
      </c>
      <c r="AM92" s="120" t="s">
        <v>62</v>
      </c>
      <c r="AN92" s="120" t="s">
        <v>62</v>
      </c>
      <c r="AO92" s="120" t="s">
        <v>62</v>
      </c>
      <c r="AP92" s="120" t="s">
        <v>62</v>
      </c>
      <c r="AQ92" s="120" t="s">
        <v>62</v>
      </c>
    </row>
    <row r="93" spans="1:43" ht="312.75" customHeight="1" x14ac:dyDescent="0.3">
      <c r="A93" s="20" t="s">
        <v>523</v>
      </c>
      <c r="B93" s="17" t="s">
        <v>276</v>
      </c>
      <c r="C93" s="30" t="s">
        <v>277</v>
      </c>
      <c r="D93" s="42" t="s">
        <v>41</v>
      </c>
      <c r="E93" s="42" t="s">
        <v>278</v>
      </c>
      <c r="F93" s="30" t="s">
        <v>288</v>
      </c>
      <c r="G93" s="30" t="s">
        <v>289</v>
      </c>
      <c r="H93" s="32" t="s">
        <v>290</v>
      </c>
      <c r="I93" s="32" t="s">
        <v>291</v>
      </c>
      <c r="J93" s="41" t="s">
        <v>292</v>
      </c>
      <c r="K93" s="32" t="s">
        <v>143</v>
      </c>
      <c r="L93" s="41" t="s">
        <v>293</v>
      </c>
      <c r="M93" s="37" t="s">
        <v>188</v>
      </c>
      <c r="N93" s="37" t="s">
        <v>87</v>
      </c>
      <c r="O93" s="37" t="s">
        <v>294</v>
      </c>
      <c r="P93" s="40" t="s">
        <v>265</v>
      </c>
      <c r="Q93" s="40" t="s">
        <v>149</v>
      </c>
      <c r="R93" s="40" t="s">
        <v>266</v>
      </c>
      <c r="S93" s="36" t="s">
        <v>295</v>
      </c>
      <c r="T93" s="78" t="s">
        <v>57</v>
      </c>
      <c r="U93" s="78" t="s">
        <v>58</v>
      </c>
      <c r="V93" s="65" t="s">
        <v>1197</v>
      </c>
      <c r="W93" s="65" t="s">
        <v>1198</v>
      </c>
      <c r="X93" s="65" t="s">
        <v>1199</v>
      </c>
      <c r="Y93" s="87" t="s">
        <v>71</v>
      </c>
      <c r="Z93" s="87" t="s">
        <v>72</v>
      </c>
      <c r="AA93" s="68" t="s">
        <v>469</v>
      </c>
      <c r="AB93" s="105" t="s">
        <v>470</v>
      </c>
      <c r="AC93" s="111" t="s">
        <v>62</v>
      </c>
      <c r="AD93" s="111" t="s">
        <v>62</v>
      </c>
      <c r="AE93" s="111" t="s">
        <v>62</v>
      </c>
      <c r="AF93" s="111" t="s">
        <v>62</v>
      </c>
      <c r="AG93" s="111" t="s">
        <v>62</v>
      </c>
      <c r="AH93" s="111" t="s">
        <v>62</v>
      </c>
      <c r="AI93" s="111" t="s">
        <v>62</v>
      </c>
      <c r="AJ93" s="111" t="s">
        <v>62</v>
      </c>
      <c r="AK93" s="111" t="s">
        <v>62</v>
      </c>
      <c r="AL93" s="111" t="s">
        <v>62</v>
      </c>
      <c r="AM93" s="111" t="s">
        <v>62</v>
      </c>
      <c r="AN93" s="111" t="s">
        <v>62</v>
      </c>
      <c r="AO93" s="87" t="s">
        <v>400</v>
      </c>
      <c r="AP93" s="87" t="s">
        <v>528</v>
      </c>
      <c r="AQ93" s="87" t="s">
        <v>529</v>
      </c>
    </row>
    <row r="94" spans="1:43" ht="302.25" hidden="1" customHeight="1" x14ac:dyDescent="0.3">
      <c r="A94" s="20" t="s">
        <v>523</v>
      </c>
      <c r="B94" s="17" t="s">
        <v>276</v>
      </c>
      <c r="C94" s="27" t="s">
        <v>277</v>
      </c>
      <c r="D94" s="28" t="s">
        <v>41</v>
      </c>
      <c r="E94" s="28" t="s">
        <v>278</v>
      </c>
      <c r="F94" s="27" t="s">
        <v>288</v>
      </c>
      <c r="G94" s="30" t="s">
        <v>289</v>
      </c>
      <c r="H94" s="18" t="s">
        <v>290</v>
      </c>
      <c r="I94" s="18" t="s">
        <v>460</v>
      </c>
      <c r="J94" s="26" t="s">
        <v>461</v>
      </c>
      <c r="K94" s="26" t="s">
        <v>462</v>
      </c>
      <c r="L94" s="26" t="s">
        <v>463</v>
      </c>
      <c r="M94" s="29" t="s">
        <v>145</v>
      </c>
      <c r="N94" s="29" t="s">
        <v>464</v>
      </c>
      <c r="O94" s="29" t="s">
        <v>465</v>
      </c>
      <c r="P94" s="40" t="s">
        <v>53</v>
      </c>
      <c r="Q94" s="40" t="s">
        <v>116</v>
      </c>
      <c r="R94" s="40" t="s">
        <v>117</v>
      </c>
      <c r="S94" s="35" t="s">
        <v>287</v>
      </c>
      <c r="T94" s="120" t="s">
        <v>62</v>
      </c>
      <c r="U94" s="120" t="s">
        <v>62</v>
      </c>
      <c r="V94" s="84" t="s">
        <v>1186</v>
      </c>
      <c r="W94" s="84" t="s">
        <v>1186</v>
      </c>
      <c r="X94" s="84" t="s">
        <v>1186</v>
      </c>
      <c r="Y94" s="120" t="s">
        <v>62</v>
      </c>
      <c r="Z94" s="120" t="s">
        <v>62</v>
      </c>
      <c r="AA94" s="120" t="s">
        <v>62</v>
      </c>
      <c r="AB94" s="120" t="s">
        <v>62</v>
      </c>
      <c r="AC94" s="120" t="s">
        <v>62</v>
      </c>
      <c r="AD94" s="120" t="s">
        <v>62</v>
      </c>
      <c r="AE94" s="120" t="s">
        <v>62</v>
      </c>
      <c r="AF94" s="120" t="s">
        <v>62</v>
      </c>
      <c r="AG94" s="120" t="s">
        <v>62</v>
      </c>
      <c r="AH94" s="120" t="s">
        <v>62</v>
      </c>
      <c r="AI94" s="111" t="s">
        <v>62</v>
      </c>
      <c r="AJ94" s="111" t="s">
        <v>62</v>
      </c>
      <c r="AK94" s="111" t="s">
        <v>62</v>
      </c>
      <c r="AL94" s="111" t="s">
        <v>62</v>
      </c>
      <c r="AM94" s="111" t="s">
        <v>62</v>
      </c>
      <c r="AN94" s="111" t="s">
        <v>62</v>
      </c>
      <c r="AO94" s="120" t="s">
        <v>62</v>
      </c>
      <c r="AP94" s="120" t="s">
        <v>62</v>
      </c>
      <c r="AQ94" s="120" t="s">
        <v>62</v>
      </c>
    </row>
    <row r="95" spans="1:43" ht="312" hidden="1" customHeight="1" x14ac:dyDescent="0.3">
      <c r="A95" s="21" t="s">
        <v>574</v>
      </c>
      <c r="B95" s="17" t="s">
        <v>204</v>
      </c>
      <c r="C95" s="30" t="s">
        <v>40</v>
      </c>
      <c r="D95" s="42" t="s">
        <v>41</v>
      </c>
      <c r="E95" s="42" t="s">
        <v>42</v>
      </c>
      <c r="F95" s="30" t="s">
        <v>43</v>
      </c>
      <c r="G95" s="30" t="s">
        <v>44</v>
      </c>
      <c r="H95" s="18" t="s">
        <v>45</v>
      </c>
      <c r="I95" s="18" t="s">
        <v>220</v>
      </c>
      <c r="J95" s="26" t="s">
        <v>221</v>
      </c>
      <c r="K95" s="26" t="s">
        <v>48</v>
      </c>
      <c r="L95" s="26" t="s">
        <v>222</v>
      </c>
      <c r="M95" s="29" t="s">
        <v>86</v>
      </c>
      <c r="N95" s="29" t="s">
        <v>51</v>
      </c>
      <c r="O95" s="29" t="s">
        <v>223</v>
      </c>
      <c r="P95" s="40" t="s">
        <v>553</v>
      </c>
      <c r="Q95" s="40" t="s">
        <v>554</v>
      </c>
      <c r="R95" s="40" t="s">
        <v>555</v>
      </c>
      <c r="S95" s="35" t="s">
        <v>556</v>
      </c>
      <c r="T95" s="63" t="s">
        <v>57</v>
      </c>
      <c r="U95" s="63" t="s">
        <v>58</v>
      </c>
      <c r="V95" s="84" t="s">
        <v>1186</v>
      </c>
      <c r="W95" s="84" t="s">
        <v>1186</v>
      </c>
      <c r="X95" s="84" t="s">
        <v>1186</v>
      </c>
      <c r="Y95" s="120" t="s">
        <v>62</v>
      </c>
      <c r="Z95" s="120" t="s">
        <v>62</v>
      </c>
      <c r="AA95" s="120" t="s">
        <v>62</v>
      </c>
      <c r="AB95" s="120" t="s">
        <v>62</v>
      </c>
      <c r="AC95" s="120" t="s">
        <v>62</v>
      </c>
      <c r="AD95" s="120" t="s">
        <v>62</v>
      </c>
      <c r="AE95" s="120" t="s">
        <v>62</v>
      </c>
      <c r="AF95" s="120" t="s">
        <v>62</v>
      </c>
      <c r="AG95" s="120" t="s">
        <v>62</v>
      </c>
      <c r="AH95" s="120" t="s">
        <v>62</v>
      </c>
      <c r="AI95" s="111" t="s">
        <v>62</v>
      </c>
      <c r="AJ95" s="111" t="s">
        <v>62</v>
      </c>
      <c r="AK95" s="111" t="s">
        <v>62</v>
      </c>
      <c r="AL95" s="111" t="s">
        <v>62</v>
      </c>
      <c r="AM95" s="111" t="s">
        <v>62</v>
      </c>
      <c r="AN95" s="111" t="s">
        <v>62</v>
      </c>
      <c r="AO95" s="120" t="s">
        <v>62</v>
      </c>
      <c r="AP95" s="120" t="s">
        <v>62</v>
      </c>
      <c r="AQ95" s="120" t="s">
        <v>62</v>
      </c>
    </row>
    <row r="96" spans="1:43" ht="302.25" hidden="1" customHeight="1" x14ac:dyDescent="0.3">
      <c r="A96" s="21" t="s">
        <v>574</v>
      </c>
      <c r="B96" s="17" t="s">
        <v>204</v>
      </c>
      <c r="C96" s="30" t="s">
        <v>205</v>
      </c>
      <c r="D96" s="28" t="s">
        <v>41</v>
      </c>
      <c r="E96" s="28" t="s">
        <v>42</v>
      </c>
      <c r="F96" s="27" t="s">
        <v>268</v>
      </c>
      <c r="G96" s="43" t="s">
        <v>269</v>
      </c>
      <c r="H96" s="44" t="s">
        <v>575</v>
      </c>
      <c r="I96" s="18" t="s">
        <v>262</v>
      </c>
      <c r="J96" s="26" t="s">
        <v>263</v>
      </c>
      <c r="K96" s="18" t="s">
        <v>143</v>
      </c>
      <c r="L96" s="26" t="s">
        <v>264</v>
      </c>
      <c r="M96" s="29" t="s">
        <v>86</v>
      </c>
      <c r="N96" s="29" t="s">
        <v>51</v>
      </c>
      <c r="O96" s="29" t="s">
        <v>223</v>
      </c>
      <c r="P96" s="40" t="s">
        <v>265</v>
      </c>
      <c r="Q96" s="40" t="s">
        <v>149</v>
      </c>
      <c r="R96" s="40" t="s">
        <v>266</v>
      </c>
      <c r="S96" s="36" t="s">
        <v>295</v>
      </c>
      <c r="T96" s="120" t="s">
        <v>62</v>
      </c>
      <c r="U96" s="120" t="s">
        <v>62</v>
      </c>
      <c r="V96" s="84" t="s">
        <v>1186</v>
      </c>
      <c r="W96" s="84" t="s">
        <v>1186</v>
      </c>
      <c r="X96" s="84" t="s">
        <v>1186</v>
      </c>
      <c r="Y96" s="120" t="s">
        <v>62</v>
      </c>
      <c r="Z96" s="120" t="s">
        <v>62</v>
      </c>
      <c r="AA96" s="120" t="s">
        <v>62</v>
      </c>
      <c r="AB96" s="120" t="s">
        <v>62</v>
      </c>
      <c r="AC96" s="120" t="s">
        <v>62</v>
      </c>
      <c r="AD96" s="120" t="s">
        <v>62</v>
      </c>
      <c r="AE96" s="120" t="s">
        <v>62</v>
      </c>
      <c r="AF96" s="120" t="s">
        <v>62</v>
      </c>
      <c r="AG96" s="120" t="s">
        <v>62</v>
      </c>
      <c r="AH96" s="120" t="s">
        <v>62</v>
      </c>
      <c r="AI96" s="111" t="s">
        <v>62</v>
      </c>
      <c r="AJ96" s="111" t="s">
        <v>62</v>
      </c>
      <c r="AK96" s="111" t="s">
        <v>62</v>
      </c>
      <c r="AL96" s="111" t="s">
        <v>62</v>
      </c>
      <c r="AM96" s="111" t="s">
        <v>62</v>
      </c>
      <c r="AN96" s="111" t="s">
        <v>62</v>
      </c>
      <c r="AO96" s="120" t="s">
        <v>62</v>
      </c>
      <c r="AP96" s="120" t="s">
        <v>62</v>
      </c>
      <c r="AQ96" s="120" t="s">
        <v>62</v>
      </c>
    </row>
    <row r="97" spans="1:43" ht="243" hidden="1" customHeight="1" x14ac:dyDescent="0.3">
      <c r="A97" s="21" t="s">
        <v>574</v>
      </c>
      <c r="B97" s="17" t="s">
        <v>478</v>
      </c>
      <c r="C97" s="27" t="s">
        <v>277</v>
      </c>
      <c r="D97" s="28" t="s">
        <v>41</v>
      </c>
      <c r="E97" s="28" t="s">
        <v>278</v>
      </c>
      <c r="F97" s="27" t="s">
        <v>560</v>
      </c>
      <c r="G97" s="48" t="s">
        <v>561</v>
      </c>
      <c r="H97" s="44" t="s">
        <v>575</v>
      </c>
      <c r="I97" s="18" t="s">
        <v>262</v>
      </c>
      <c r="J97" s="26" t="s">
        <v>263</v>
      </c>
      <c r="K97" s="18" t="s">
        <v>143</v>
      </c>
      <c r="L97" s="26" t="s">
        <v>264</v>
      </c>
      <c r="M97" s="29" t="s">
        <v>86</v>
      </c>
      <c r="N97" s="29" t="s">
        <v>51</v>
      </c>
      <c r="O97" s="29" t="s">
        <v>223</v>
      </c>
      <c r="P97" s="40" t="s">
        <v>265</v>
      </c>
      <c r="Q97" s="40" t="s">
        <v>149</v>
      </c>
      <c r="R97" s="40" t="s">
        <v>266</v>
      </c>
      <c r="S97" s="36" t="s">
        <v>295</v>
      </c>
      <c r="T97" s="65" t="s">
        <v>57</v>
      </c>
      <c r="U97" s="65" t="s">
        <v>510</v>
      </c>
      <c r="V97" s="84" t="s">
        <v>1186</v>
      </c>
      <c r="W97" s="84" t="s">
        <v>1186</v>
      </c>
      <c r="X97" s="84" t="s">
        <v>1186</v>
      </c>
      <c r="Y97" s="68" t="s">
        <v>92</v>
      </c>
      <c r="Z97" s="68" t="s">
        <v>566</v>
      </c>
      <c r="AA97" s="68" t="s">
        <v>567</v>
      </c>
      <c r="AB97" s="123" t="s">
        <v>572</v>
      </c>
      <c r="AC97" s="120" t="s">
        <v>62</v>
      </c>
      <c r="AD97" s="120" t="s">
        <v>62</v>
      </c>
      <c r="AE97" s="120" t="s">
        <v>62</v>
      </c>
      <c r="AF97" s="120" t="s">
        <v>62</v>
      </c>
      <c r="AG97" s="120" t="s">
        <v>62</v>
      </c>
      <c r="AH97" s="120" t="s">
        <v>62</v>
      </c>
      <c r="AI97" s="111" t="s">
        <v>62</v>
      </c>
      <c r="AJ97" s="111" t="s">
        <v>62</v>
      </c>
      <c r="AK97" s="111" t="s">
        <v>62</v>
      </c>
      <c r="AL97" s="111" t="s">
        <v>62</v>
      </c>
      <c r="AM97" s="111" t="s">
        <v>62</v>
      </c>
      <c r="AN97" s="111" t="s">
        <v>62</v>
      </c>
      <c r="AO97" s="120" t="s">
        <v>62</v>
      </c>
      <c r="AP97" s="120" t="s">
        <v>62</v>
      </c>
      <c r="AQ97" s="120" t="s">
        <v>62</v>
      </c>
    </row>
    <row r="98" spans="1:43" ht="166.5" hidden="1" customHeight="1" x14ac:dyDescent="0.3">
      <c r="A98" s="20" t="s">
        <v>576</v>
      </c>
      <c r="B98" s="17" t="s">
        <v>39</v>
      </c>
      <c r="C98" s="30" t="s">
        <v>577</v>
      </c>
      <c r="D98" s="28" t="s">
        <v>41</v>
      </c>
      <c r="E98" s="28" t="s">
        <v>42</v>
      </c>
      <c r="F98" s="27" t="s">
        <v>43</v>
      </c>
      <c r="G98" s="27" t="s">
        <v>44</v>
      </c>
      <c r="H98" s="18" t="s">
        <v>45</v>
      </c>
      <c r="I98" s="18" t="s">
        <v>46</v>
      </c>
      <c r="J98" s="26" t="s">
        <v>578</v>
      </c>
      <c r="K98" s="26" t="s">
        <v>48</v>
      </c>
      <c r="L98" s="26" t="s">
        <v>49</v>
      </c>
      <c r="M98" s="29" t="s">
        <v>50</v>
      </c>
      <c r="N98" s="29" t="s">
        <v>51</v>
      </c>
      <c r="O98" s="29" t="s">
        <v>579</v>
      </c>
      <c r="P98" s="40" t="s">
        <v>53</v>
      </c>
      <c r="Q98" s="40" t="s">
        <v>54</v>
      </c>
      <c r="R98" s="40" t="s">
        <v>55</v>
      </c>
      <c r="S98" s="35" t="s">
        <v>520</v>
      </c>
      <c r="T98" s="63" t="s">
        <v>57</v>
      </c>
      <c r="U98" s="63" t="s">
        <v>58</v>
      </c>
      <c r="V98" s="84" t="s">
        <v>1186</v>
      </c>
      <c r="W98" s="84" t="s">
        <v>1186</v>
      </c>
      <c r="X98" s="84" t="s">
        <v>1186</v>
      </c>
      <c r="Y98" s="120" t="s">
        <v>62</v>
      </c>
      <c r="Z98" s="120" t="s">
        <v>62</v>
      </c>
      <c r="AA98" s="120" t="s">
        <v>62</v>
      </c>
      <c r="AB98" s="120" t="s">
        <v>62</v>
      </c>
      <c r="AC98" s="120" t="s">
        <v>62</v>
      </c>
      <c r="AD98" s="120" t="s">
        <v>62</v>
      </c>
      <c r="AE98" s="120" t="s">
        <v>62</v>
      </c>
      <c r="AF98" s="120" t="s">
        <v>62</v>
      </c>
      <c r="AG98" s="120" t="s">
        <v>62</v>
      </c>
      <c r="AH98" s="120" t="s">
        <v>62</v>
      </c>
      <c r="AI98" s="111" t="s">
        <v>62</v>
      </c>
      <c r="AJ98" s="111" t="s">
        <v>62</v>
      </c>
      <c r="AK98" s="111" t="s">
        <v>62</v>
      </c>
      <c r="AL98" s="111" t="s">
        <v>62</v>
      </c>
      <c r="AM98" s="111" t="s">
        <v>62</v>
      </c>
      <c r="AN98" s="111" t="s">
        <v>62</v>
      </c>
      <c r="AO98" s="120" t="s">
        <v>62</v>
      </c>
      <c r="AP98" s="120" t="s">
        <v>62</v>
      </c>
      <c r="AQ98" s="120" t="s">
        <v>62</v>
      </c>
    </row>
    <row r="99" spans="1:43" ht="166.5" hidden="1" customHeight="1" x14ac:dyDescent="0.3">
      <c r="A99" s="20" t="s">
        <v>576</v>
      </c>
      <c r="B99" s="17" t="s">
        <v>478</v>
      </c>
      <c r="C99" s="27">
        <v>0</v>
      </c>
      <c r="D99" s="28" t="s">
        <v>41</v>
      </c>
      <c r="E99" s="28" t="s">
        <v>278</v>
      </c>
      <c r="F99" s="27" t="s">
        <v>560</v>
      </c>
      <c r="G99" s="48" t="s">
        <v>561</v>
      </c>
      <c r="H99" s="18" t="s">
        <v>226</v>
      </c>
      <c r="I99" s="18" t="s">
        <v>481</v>
      </c>
      <c r="J99" s="26" t="s">
        <v>482</v>
      </c>
      <c r="K99" s="18" t="s">
        <v>256</v>
      </c>
      <c r="L99" s="26" t="s">
        <v>483</v>
      </c>
      <c r="M99" s="29" t="s">
        <v>562</v>
      </c>
      <c r="N99" s="29" t="s">
        <v>563</v>
      </c>
      <c r="O99" s="29" t="s">
        <v>564</v>
      </c>
      <c r="P99" s="40" t="s">
        <v>134</v>
      </c>
      <c r="Q99" s="40" t="s">
        <v>365</v>
      </c>
      <c r="R99" s="40" t="s">
        <v>215</v>
      </c>
      <c r="S99" s="35" t="s">
        <v>565</v>
      </c>
      <c r="T99" s="63" t="s">
        <v>57</v>
      </c>
      <c r="U99" s="63" t="s">
        <v>510</v>
      </c>
      <c r="V99" s="84" t="s">
        <v>1186</v>
      </c>
      <c r="W99" s="84" t="s">
        <v>1186</v>
      </c>
      <c r="X99" s="84" t="s">
        <v>1186</v>
      </c>
      <c r="Y99" s="87" t="s">
        <v>71</v>
      </c>
      <c r="Z99" s="87" t="s">
        <v>72</v>
      </c>
      <c r="AA99" s="68" t="s">
        <v>469</v>
      </c>
      <c r="AB99" s="102" t="s">
        <v>580</v>
      </c>
      <c r="AC99" s="111" t="s">
        <v>62</v>
      </c>
      <c r="AD99" s="111" t="s">
        <v>62</v>
      </c>
      <c r="AE99" s="111" t="s">
        <v>62</v>
      </c>
      <c r="AF99" s="111" t="s">
        <v>62</v>
      </c>
      <c r="AG99" s="111" t="s">
        <v>62</v>
      </c>
      <c r="AH99" s="111" t="s">
        <v>62</v>
      </c>
      <c r="AI99" s="111" t="s">
        <v>62</v>
      </c>
      <c r="AJ99" s="111" t="s">
        <v>62</v>
      </c>
      <c r="AK99" s="111" t="s">
        <v>62</v>
      </c>
      <c r="AL99" s="111" t="s">
        <v>62</v>
      </c>
      <c r="AM99" s="111" t="s">
        <v>62</v>
      </c>
      <c r="AN99" s="111" t="s">
        <v>62</v>
      </c>
      <c r="AO99" s="120" t="s">
        <v>62</v>
      </c>
      <c r="AP99" s="120" t="s">
        <v>62</v>
      </c>
      <c r="AQ99" s="120" t="s">
        <v>62</v>
      </c>
    </row>
    <row r="100" spans="1:43" ht="166.5" hidden="1" customHeight="1" x14ac:dyDescent="0.3">
      <c r="A100" s="20" t="s">
        <v>576</v>
      </c>
      <c r="B100" s="17" t="s">
        <v>276</v>
      </c>
      <c r="C100" s="30" t="s">
        <v>277</v>
      </c>
      <c r="D100" s="42" t="s">
        <v>41</v>
      </c>
      <c r="E100" s="42" t="s">
        <v>278</v>
      </c>
      <c r="F100" s="30" t="s">
        <v>288</v>
      </c>
      <c r="G100" s="30" t="s">
        <v>289</v>
      </c>
      <c r="H100" s="32" t="s">
        <v>290</v>
      </c>
      <c r="I100" s="32" t="s">
        <v>291</v>
      </c>
      <c r="J100" s="41" t="s">
        <v>292</v>
      </c>
      <c r="K100" s="32" t="s">
        <v>143</v>
      </c>
      <c r="L100" s="41" t="s">
        <v>293</v>
      </c>
      <c r="M100" s="37" t="s">
        <v>188</v>
      </c>
      <c r="N100" s="37" t="s">
        <v>87</v>
      </c>
      <c r="O100" s="37" t="s">
        <v>294</v>
      </c>
      <c r="P100" s="40" t="s">
        <v>265</v>
      </c>
      <c r="Q100" s="40" t="s">
        <v>149</v>
      </c>
      <c r="R100" s="40" t="s">
        <v>266</v>
      </c>
      <c r="S100" s="36" t="s">
        <v>295</v>
      </c>
      <c r="T100" s="78" t="s">
        <v>57</v>
      </c>
      <c r="U100" s="78" t="s">
        <v>58</v>
      </c>
      <c r="V100" s="84" t="s">
        <v>1186</v>
      </c>
      <c r="W100" s="84" t="s">
        <v>1186</v>
      </c>
      <c r="X100" s="84" t="s">
        <v>1186</v>
      </c>
      <c r="Y100" s="90" t="s">
        <v>71</v>
      </c>
      <c r="Z100" s="90" t="s">
        <v>72</v>
      </c>
      <c r="AA100" s="70" t="s">
        <v>581</v>
      </c>
      <c r="AB100" s="104" t="s">
        <v>582</v>
      </c>
      <c r="AC100" s="111" t="s">
        <v>62</v>
      </c>
      <c r="AD100" s="111" t="s">
        <v>62</v>
      </c>
      <c r="AE100" s="111" t="s">
        <v>62</v>
      </c>
      <c r="AF100" s="111" t="s">
        <v>62</v>
      </c>
      <c r="AG100" s="111" t="s">
        <v>62</v>
      </c>
      <c r="AH100" s="111" t="s">
        <v>62</v>
      </c>
      <c r="AI100" s="111" t="s">
        <v>62</v>
      </c>
      <c r="AJ100" s="111" t="s">
        <v>62</v>
      </c>
      <c r="AK100" s="111" t="s">
        <v>62</v>
      </c>
      <c r="AL100" s="111" t="s">
        <v>62</v>
      </c>
      <c r="AM100" s="111" t="s">
        <v>62</v>
      </c>
      <c r="AN100" s="111" t="s">
        <v>62</v>
      </c>
      <c r="AO100" s="120" t="s">
        <v>62</v>
      </c>
      <c r="AP100" s="120" t="s">
        <v>62</v>
      </c>
      <c r="AQ100" s="120" t="s">
        <v>62</v>
      </c>
    </row>
    <row r="101" spans="1:43" ht="166.5" hidden="1" customHeight="1" x14ac:dyDescent="0.3">
      <c r="A101" s="20" t="s">
        <v>576</v>
      </c>
      <c r="B101" s="17" t="s">
        <v>478</v>
      </c>
      <c r="C101" s="27" t="s">
        <v>277</v>
      </c>
      <c r="D101" s="28" t="s">
        <v>41</v>
      </c>
      <c r="E101" s="28" t="s">
        <v>278</v>
      </c>
      <c r="F101" s="27" t="s">
        <v>479</v>
      </c>
      <c r="G101" s="27" t="s">
        <v>480</v>
      </c>
      <c r="H101" s="18" t="s">
        <v>226</v>
      </c>
      <c r="I101" s="18" t="s">
        <v>481</v>
      </c>
      <c r="J101" s="26" t="s">
        <v>482</v>
      </c>
      <c r="K101" s="18" t="s">
        <v>256</v>
      </c>
      <c r="L101" s="26" t="s">
        <v>483</v>
      </c>
      <c r="M101" s="29" t="s">
        <v>484</v>
      </c>
      <c r="N101" s="29" t="s">
        <v>485</v>
      </c>
      <c r="O101" s="29" t="s">
        <v>486</v>
      </c>
      <c r="P101" s="40" t="s">
        <v>265</v>
      </c>
      <c r="Q101" s="40" t="s">
        <v>487</v>
      </c>
      <c r="R101" s="40" t="s">
        <v>488</v>
      </c>
      <c r="S101" s="35" t="s">
        <v>489</v>
      </c>
      <c r="T101" s="78" t="s">
        <v>57</v>
      </c>
      <c r="U101" s="78" t="s">
        <v>58</v>
      </c>
      <c r="V101" s="84" t="s">
        <v>1186</v>
      </c>
      <c r="W101" s="84" t="s">
        <v>1186</v>
      </c>
      <c r="X101" s="84" t="s">
        <v>1186</v>
      </c>
      <c r="Y101" s="95" t="s">
        <v>71</v>
      </c>
      <c r="Z101" s="95" t="s">
        <v>72</v>
      </c>
      <c r="AA101" s="95" t="s">
        <v>525</v>
      </c>
      <c r="AB101" s="106" t="s">
        <v>583</v>
      </c>
      <c r="AC101" s="111" t="s">
        <v>62</v>
      </c>
      <c r="AD101" s="111" t="s">
        <v>62</v>
      </c>
      <c r="AE101" s="111" t="s">
        <v>62</v>
      </c>
      <c r="AF101" s="111" t="s">
        <v>62</v>
      </c>
      <c r="AG101" s="111" t="s">
        <v>62</v>
      </c>
      <c r="AH101" s="111" t="s">
        <v>62</v>
      </c>
      <c r="AI101" s="111" t="s">
        <v>62</v>
      </c>
      <c r="AJ101" s="111" t="s">
        <v>62</v>
      </c>
      <c r="AK101" s="111" t="s">
        <v>62</v>
      </c>
      <c r="AL101" s="111" t="s">
        <v>62</v>
      </c>
      <c r="AM101" s="111" t="s">
        <v>62</v>
      </c>
      <c r="AN101" s="111" t="s">
        <v>62</v>
      </c>
      <c r="AO101" s="120" t="s">
        <v>62</v>
      </c>
      <c r="AP101" s="120" t="s">
        <v>62</v>
      </c>
      <c r="AQ101" s="120" t="s">
        <v>62</v>
      </c>
    </row>
    <row r="102" spans="1:43" ht="166.5" hidden="1" customHeight="1" x14ac:dyDescent="0.3">
      <c r="A102" s="20" t="s">
        <v>576</v>
      </c>
      <c r="B102" s="17" t="s">
        <v>478</v>
      </c>
      <c r="C102" s="27" t="s">
        <v>277</v>
      </c>
      <c r="D102" s="28" t="s">
        <v>41</v>
      </c>
      <c r="E102" s="28" t="s">
        <v>278</v>
      </c>
      <c r="F102" s="27" t="s">
        <v>479</v>
      </c>
      <c r="G102" s="27" t="s">
        <v>480</v>
      </c>
      <c r="H102" s="18" t="s">
        <v>226</v>
      </c>
      <c r="I102" s="18" t="s">
        <v>481</v>
      </c>
      <c r="J102" s="26" t="s">
        <v>482</v>
      </c>
      <c r="K102" s="18" t="s">
        <v>256</v>
      </c>
      <c r="L102" s="26" t="s">
        <v>483</v>
      </c>
      <c r="M102" s="29" t="s">
        <v>484</v>
      </c>
      <c r="N102" s="29" t="s">
        <v>485</v>
      </c>
      <c r="O102" s="29" t="s">
        <v>486</v>
      </c>
      <c r="P102" s="40" t="s">
        <v>265</v>
      </c>
      <c r="Q102" s="40" t="s">
        <v>487</v>
      </c>
      <c r="R102" s="40" t="s">
        <v>488</v>
      </c>
      <c r="S102" s="35" t="s">
        <v>489</v>
      </c>
      <c r="T102" s="63" t="s">
        <v>57</v>
      </c>
      <c r="U102" s="82" t="s">
        <v>58</v>
      </c>
      <c r="V102" s="65" t="s">
        <v>1200</v>
      </c>
      <c r="W102" s="65" t="s">
        <v>1201</v>
      </c>
      <c r="X102" s="65" t="s">
        <v>1202</v>
      </c>
      <c r="Y102" s="87" t="s">
        <v>71</v>
      </c>
      <c r="Z102" s="87" t="s">
        <v>72</v>
      </c>
      <c r="AA102" s="87" t="s">
        <v>525</v>
      </c>
      <c r="AB102" s="107" t="s">
        <v>584</v>
      </c>
      <c r="AC102" s="111" t="s">
        <v>62</v>
      </c>
      <c r="AD102" s="111" t="s">
        <v>62</v>
      </c>
      <c r="AE102" s="111" t="s">
        <v>62</v>
      </c>
      <c r="AF102" s="111" t="s">
        <v>62</v>
      </c>
      <c r="AG102" s="111" t="s">
        <v>62</v>
      </c>
      <c r="AH102" s="111" t="s">
        <v>62</v>
      </c>
      <c r="AI102" s="111" t="s">
        <v>62</v>
      </c>
      <c r="AJ102" s="111" t="s">
        <v>62</v>
      </c>
      <c r="AK102" s="111" t="s">
        <v>62</v>
      </c>
      <c r="AL102" s="111" t="s">
        <v>62</v>
      </c>
      <c r="AM102" s="111" t="s">
        <v>62</v>
      </c>
      <c r="AN102" s="111" t="s">
        <v>62</v>
      </c>
      <c r="AO102" s="120" t="s">
        <v>62</v>
      </c>
      <c r="AP102" s="120" t="s">
        <v>62</v>
      </c>
      <c r="AQ102" s="120" t="s">
        <v>62</v>
      </c>
    </row>
    <row r="103" spans="1:43" ht="166.5" hidden="1" customHeight="1" x14ac:dyDescent="0.3">
      <c r="A103" s="20" t="s">
        <v>576</v>
      </c>
      <c r="B103" s="17" t="s">
        <v>478</v>
      </c>
      <c r="C103" s="27" t="s">
        <v>277</v>
      </c>
      <c r="D103" s="28" t="s">
        <v>41</v>
      </c>
      <c r="E103" s="28" t="s">
        <v>278</v>
      </c>
      <c r="F103" s="27" t="s">
        <v>479</v>
      </c>
      <c r="G103" s="27" t="s">
        <v>480</v>
      </c>
      <c r="H103" s="18" t="s">
        <v>226</v>
      </c>
      <c r="I103" s="18" t="s">
        <v>481</v>
      </c>
      <c r="J103" s="26" t="s">
        <v>482</v>
      </c>
      <c r="K103" s="18" t="s">
        <v>256</v>
      </c>
      <c r="L103" s="26" t="s">
        <v>483</v>
      </c>
      <c r="M103" s="29" t="s">
        <v>484</v>
      </c>
      <c r="N103" s="29" t="s">
        <v>485</v>
      </c>
      <c r="O103" s="29" t="s">
        <v>486</v>
      </c>
      <c r="P103" s="40" t="s">
        <v>265</v>
      </c>
      <c r="Q103" s="40" t="s">
        <v>487</v>
      </c>
      <c r="R103" s="40" t="s">
        <v>488</v>
      </c>
      <c r="S103" s="35" t="s">
        <v>489</v>
      </c>
      <c r="T103" s="63" t="s">
        <v>57</v>
      </c>
      <c r="U103" s="78" t="s">
        <v>58</v>
      </c>
      <c r="V103" s="84" t="s">
        <v>1186</v>
      </c>
      <c r="W103" s="84" t="s">
        <v>1186</v>
      </c>
      <c r="X103" s="84" t="s">
        <v>1186</v>
      </c>
      <c r="Y103" s="90" t="s">
        <v>71</v>
      </c>
      <c r="Z103" s="90" t="s">
        <v>72</v>
      </c>
      <c r="AA103" s="90" t="s">
        <v>525</v>
      </c>
      <c r="AB103" s="124" t="s">
        <v>585</v>
      </c>
      <c r="AC103" s="120" t="s">
        <v>62</v>
      </c>
      <c r="AD103" s="120" t="s">
        <v>62</v>
      </c>
      <c r="AE103" s="120" t="s">
        <v>62</v>
      </c>
      <c r="AF103" s="120" t="s">
        <v>62</v>
      </c>
      <c r="AG103" s="120" t="s">
        <v>62</v>
      </c>
      <c r="AH103" s="120" t="s">
        <v>62</v>
      </c>
      <c r="AI103" s="111" t="s">
        <v>62</v>
      </c>
      <c r="AJ103" s="111" t="s">
        <v>62</v>
      </c>
      <c r="AK103" s="111" t="s">
        <v>62</v>
      </c>
      <c r="AL103" s="111" t="s">
        <v>62</v>
      </c>
      <c r="AM103" s="111" t="s">
        <v>62</v>
      </c>
      <c r="AN103" s="111" t="s">
        <v>62</v>
      </c>
      <c r="AO103" s="120" t="s">
        <v>62</v>
      </c>
      <c r="AP103" s="120" t="s">
        <v>62</v>
      </c>
      <c r="AQ103" s="120" t="s">
        <v>62</v>
      </c>
    </row>
    <row r="104" spans="1:43" ht="258" hidden="1" customHeight="1" x14ac:dyDescent="0.3">
      <c r="A104" s="20" t="s">
        <v>576</v>
      </c>
      <c r="B104" s="33" t="s">
        <v>511</v>
      </c>
      <c r="C104" s="27" t="s">
        <v>512</v>
      </c>
      <c r="D104" s="28" t="s">
        <v>41</v>
      </c>
      <c r="E104" s="28" t="s">
        <v>513</v>
      </c>
      <c r="F104" s="27" t="s">
        <v>586</v>
      </c>
      <c r="G104" s="45" t="s">
        <v>587</v>
      </c>
      <c r="H104" s="18" t="s">
        <v>588</v>
      </c>
      <c r="I104" s="18" t="s">
        <v>589</v>
      </c>
      <c r="J104" s="26" t="s">
        <v>590</v>
      </c>
      <c r="K104" s="18" t="s">
        <v>143</v>
      </c>
      <c r="L104" s="26" t="s">
        <v>591</v>
      </c>
      <c r="M104" s="29" t="s">
        <v>273</v>
      </c>
      <c r="N104" s="29" t="s">
        <v>458</v>
      </c>
      <c r="O104" s="29" t="s">
        <v>592</v>
      </c>
      <c r="P104" s="40" t="s">
        <v>67</v>
      </c>
      <c r="Q104" s="40" t="s">
        <v>68</v>
      </c>
      <c r="R104" s="40" t="s">
        <v>69</v>
      </c>
      <c r="S104" s="35" t="s">
        <v>520</v>
      </c>
      <c r="T104" s="120" t="s">
        <v>62</v>
      </c>
      <c r="U104" s="120" t="s">
        <v>62</v>
      </c>
      <c r="V104" s="84" t="s">
        <v>1186</v>
      </c>
      <c r="W104" s="84" t="s">
        <v>1186</v>
      </c>
      <c r="X104" s="84" t="s">
        <v>1186</v>
      </c>
      <c r="Y104" s="120" t="s">
        <v>62</v>
      </c>
      <c r="Z104" s="120" t="s">
        <v>62</v>
      </c>
      <c r="AA104" s="120" t="s">
        <v>62</v>
      </c>
      <c r="AB104" s="120" t="s">
        <v>62</v>
      </c>
      <c r="AC104" s="120" t="s">
        <v>62</v>
      </c>
      <c r="AD104" s="120" t="s">
        <v>62</v>
      </c>
      <c r="AE104" s="120" t="s">
        <v>62</v>
      </c>
      <c r="AF104" s="120" t="s">
        <v>62</v>
      </c>
      <c r="AG104" s="120" t="s">
        <v>62</v>
      </c>
      <c r="AH104" s="120" t="s">
        <v>62</v>
      </c>
      <c r="AI104" s="111" t="s">
        <v>62</v>
      </c>
      <c r="AJ104" s="111" t="s">
        <v>62</v>
      </c>
      <c r="AK104" s="111" t="s">
        <v>62</v>
      </c>
      <c r="AL104" s="111" t="s">
        <v>62</v>
      </c>
      <c r="AM104" s="111" t="s">
        <v>62</v>
      </c>
      <c r="AN104" s="111" t="s">
        <v>62</v>
      </c>
      <c r="AO104" s="120" t="s">
        <v>62</v>
      </c>
      <c r="AP104" s="120" t="s">
        <v>62</v>
      </c>
      <c r="AQ104" s="120" t="s">
        <v>62</v>
      </c>
    </row>
    <row r="105" spans="1:43" ht="318" hidden="1" customHeight="1" x14ac:dyDescent="0.3">
      <c r="A105" s="20" t="s">
        <v>576</v>
      </c>
      <c r="B105" s="33" t="s">
        <v>511</v>
      </c>
      <c r="C105" s="27" t="s">
        <v>512</v>
      </c>
      <c r="D105" s="28" t="s">
        <v>41</v>
      </c>
      <c r="E105" s="28" t="s">
        <v>513</v>
      </c>
      <c r="F105" s="27" t="s">
        <v>593</v>
      </c>
      <c r="G105" s="46" t="s">
        <v>594</v>
      </c>
      <c r="H105" s="18" t="s">
        <v>45</v>
      </c>
      <c r="I105" s="18" t="s">
        <v>595</v>
      </c>
      <c r="J105" s="26" t="s">
        <v>596</v>
      </c>
      <c r="K105" s="18" t="s">
        <v>143</v>
      </c>
      <c r="L105" s="26" t="s">
        <v>597</v>
      </c>
      <c r="M105" s="29" t="s">
        <v>598</v>
      </c>
      <c r="N105" s="29" t="s">
        <v>599</v>
      </c>
      <c r="O105" s="29" t="s">
        <v>600</v>
      </c>
      <c r="P105" s="40" t="s">
        <v>67</v>
      </c>
      <c r="Q105" s="40" t="s">
        <v>68</v>
      </c>
      <c r="R105" s="40" t="s">
        <v>69</v>
      </c>
      <c r="S105" s="35" t="s">
        <v>520</v>
      </c>
      <c r="T105" s="120" t="s">
        <v>62</v>
      </c>
      <c r="U105" s="120" t="s">
        <v>62</v>
      </c>
      <c r="V105" s="84" t="s">
        <v>1186</v>
      </c>
      <c r="W105" s="84" t="s">
        <v>1186</v>
      </c>
      <c r="X105" s="84" t="s">
        <v>1186</v>
      </c>
      <c r="Y105" s="120" t="s">
        <v>62</v>
      </c>
      <c r="Z105" s="120" t="s">
        <v>62</v>
      </c>
      <c r="AA105" s="120" t="s">
        <v>62</v>
      </c>
      <c r="AB105" s="120" t="s">
        <v>62</v>
      </c>
      <c r="AC105" s="120" t="s">
        <v>62</v>
      </c>
      <c r="AD105" s="120" t="s">
        <v>62</v>
      </c>
      <c r="AE105" s="120" t="s">
        <v>62</v>
      </c>
      <c r="AF105" s="120" t="s">
        <v>62</v>
      </c>
      <c r="AG105" s="120" t="s">
        <v>62</v>
      </c>
      <c r="AH105" s="120" t="s">
        <v>62</v>
      </c>
      <c r="AI105" s="111" t="s">
        <v>62</v>
      </c>
      <c r="AJ105" s="111" t="s">
        <v>62</v>
      </c>
      <c r="AK105" s="111" t="s">
        <v>62</v>
      </c>
      <c r="AL105" s="111" t="s">
        <v>62</v>
      </c>
      <c r="AM105" s="111" t="s">
        <v>62</v>
      </c>
      <c r="AN105" s="111" t="s">
        <v>62</v>
      </c>
      <c r="AO105" s="120" t="s">
        <v>62</v>
      </c>
      <c r="AP105" s="120" t="s">
        <v>62</v>
      </c>
      <c r="AQ105" s="120" t="s">
        <v>62</v>
      </c>
    </row>
    <row r="106" spans="1:43" ht="322.5" hidden="1" customHeight="1" x14ac:dyDescent="0.3">
      <c r="A106" s="20" t="s">
        <v>576</v>
      </c>
      <c r="B106" s="33" t="s">
        <v>511</v>
      </c>
      <c r="C106" s="27" t="s">
        <v>512</v>
      </c>
      <c r="D106" s="28" t="s">
        <v>41</v>
      </c>
      <c r="E106" s="28" t="s">
        <v>513</v>
      </c>
      <c r="F106" s="27" t="s">
        <v>514</v>
      </c>
      <c r="G106" s="46" t="s">
        <v>515</v>
      </c>
      <c r="H106" s="18" t="s">
        <v>45</v>
      </c>
      <c r="I106" s="18" t="s">
        <v>516</v>
      </c>
      <c r="J106" s="26" t="s">
        <v>517</v>
      </c>
      <c r="K106" s="18" t="s">
        <v>143</v>
      </c>
      <c r="L106" s="26" t="s">
        <v>518</v>
      </c>
      <c r="M106" s="29" t="s">
        <v>86</v>
      </c>
      <c r="N106" s="29" t="s">
        <v>51</v>
      </c>
      <c r="O106" s="29" t="s">
        <v>519</v>
      </c>
      <c r="P106" s="40" t="s">
        <v>67</v>
      </c>
      <c r="Q106" s="40" t="s">
        <v>68</v>
      </c>
      <c r="R106" s="40" t="s">
        <v>69</v>
      </c>
      <c r="S106" s="35" t="s">
        <v>520</v>
      </c>
      <c r="T106" s="120" t="s">
        <v>62</v>
      </c>
      <c r="U106" s="120" t="s">
        <v>62</v>
      </c>
      <c r="V106" s="84" t="s">
        <v>1186</v>
      </c>
      <c r="W106" s="84" t="s">
        <v>1186</v>
      </c>
      <c r="X106" s="84" t="s">
        <v>1186</v>
      </c>
      <c r="Y106" s="120" t="s">
        <v>62</v>
      </c>
      <c r="Z106" s="120" t="s">
        <v>62</v>
      </c>
      <c r="AA106" s="120" t="s">
        <v>62</v>
      </c>
      <c r="AB106" s="120" t="s">
        <v>62</v>
      </c>
      <c r="AC106" s="120" t="s">
        <v>62</v>
      </c>
      <c r="AD106" s="120" t="s">
        <v>62</v>
      </c>
      <c r="AE106" s="120" t="s">
        <v>62</v>
      </c>
      <c r="AF106" s="120" t="s">
        <v>62</v>
      </c>
      <c r="AG106" s="120" t="s">
        <v>62</v>
      </c>
      <c r="AH106" s="120" t="s">
        <v>62</v>
      </c>
      <c r="AI106" s="111" t="s">
        <v>62</v>
      </c>
      <c r="AJ106" s="111" t="s">
        <v>62</v>
      </c>
      <c r="AK106" s="111" t="s">
        <v>62</v>
      </c>
      <c r="AL106" s="111" t="s">
        <v>62</v>
      </c>
      <c r="AM106" s="111" t="s">
        <v>62</v>
      </c>
      <c r="AN106" s="111" t="s">
        <v>62</v>
      </c>
      <c r="AO106" s="120" t="s">
        <v>62</v>
      </c>
      <c r="AP106" s="120" t="s">
        <v>62</v>
      </c>
      <c r="AQ106" s="120" t="s">
        <v>62</v>
      </c>
    </row>
    <row r="107" spans="1:43" ht="312" hidden="1" customHeight="1" x14ac:dyDescent="0.3">
      <c r="A107" s="20" t="s">
        <v>576</v>
      </c>
      <c r="B107" s="33" t="s">
        <v>511</v>
      </c>
      <c r="C107" s="27" t="s">
        <v>512</v>
      </c>
      <c r="D107" s="28" t="s">
        <v>41</v>
      </c>
      <c r="E107" s="28" t="s">
        <v>513</v>
      </c>
      <c r="F107" s="27" t="s">
        <v>601</v>
      </c>
      <c r="G107" s="46" t="s">
        <v>602</v>
      </c>
      <c r="H107" s="18" t="s">
        <v>603</v>
      </c>
      <c r="I107" s="18" t="s">
        <v>604</v>
      </c>
      <c r="J107" s="26" t="s">
        <v>605</v>
      </c>
      <c r="K107" s="18" t="s">
        <v>143</v>
      </c>
      <c r="L107" s="26" t="s">
        <v>606</v>
      </c>
      <c r="M107" s="29" t="s">
        <v>352</v>
      </c>
      <c r="N107" s="29" t="s">
        <v>51</v>
      </c>
      <c r="O107" s="29" t="s">
        <v>607</v>
      </c>
      <c r="P107" s="31" t="s">
        <v>441</v>
      </c>
      <c r="Q107" s="31" t="s">
        <v>441</v>
      </c>
      <c r="R107" s="31" t="s">
        <v>441</v>
      </c>
      <c r="S107" s="31" t="s">
        <v>441</v>
      </c>
      <c r="T107" s="120" t="s">
        <v>62</v>
      </c>
      <c r="U107" s="120" t="s">
        <v>62</v>
      </c>
      <c r="V107" s="84" t="s">
        <v>1186</v>
      </c>
      <c r="W107" s="84" t="s">
        <v>1186</v>
      </c>
      <c r="X107" s="84" t="s">
        <v>1186</v>
      </c>
      <c r="Y107" s="120" t="s">
        <v>62</v>
      </c>
      <c r="Z107" s="120" t="s">
        <v>62</v>
      </c>
      <c r="AA107" s="120" t="s">
        <v>62</v>
      </c>
      <c r="AB107" s="120" t="s">
        <v>62</v>
      </c>
      <c r="AC107" s="120" t="s">
        <v>62</v>
      </c>
      <c r="AD107" s="120" t="s">
        <v>62</v>
      </c>
      <c r="AE107" s="120" t="s">
        <v>62</v>
      </c>
      <c r="AF107" s="120" t="s">
        <v>62</v>
      </c>
      <c r="AG107" s="120" t="s">
        <v>62</v>
      </c>
      <c r="AH107" s="120" t="s">
        <v>62</v>
      </c>
      <c r="AI107" s="111" t="s">
        <v>62</v>
      </c>
      <c r="AJ107" s="111" t="s">
        <v>62</v>
      </c>
      <c r="AK107" s="111" t="s">
        <v>62</v>
      </c>
      <c r="AL107" s="111" t="s">
        <v>62</v>
      </c>
      <c r="AM107" s="111" t="s">
        <v>62</v>
      </c>
      <c r="AN107" s="111" t="s">
        <v>62</v>
      </c>
      <c r="AO107" s="120" t="s">
        <v>62</v>
      </c>
      <c r="AP107" s="120" t="s">
        <v>62</v>
      </c>
      <c r="AQ107" s="120" t="s">
        <v>62</v>
      </c>
    </row>
    <row r="108" spans="1:43" ht="356.25" hidden="1" customHeight="1" x14ac:dyDescent="0.3">
      <c r="A108" s="20" t="s">
        <v>576</v>
      </c>
      <c r="B108" s="33" t="s">
        <v>511</v>
      </c>
      <c r="C108" s="27" t="s">
        <v>512</v>
      </c>
      <c r="D108" s="28" t="s">
        <v>41</v>
      </c>
      <c r="E108" s="28" t="s">
        <v>513</v>
      </c>
      <c r="F108" s="27" t="s">
        <v>521</v>
      </c>
      <c r="G108" s="46" t="s">
        <v>522</v>
      </c>
      <c r="H108" s="18" t="s">
        <v>290</v>
      </c>
      <c r="I108" s="18" t="s">
        <v>460</v>
      </c>
      <c r="J108" s="26" t="s">
        <v>461</v>
      </c>
      <c r="K108" s="18" t="s">
        <v>143</v>
      </c>
      <c r="L108" s="26" t="s">
        <v>463</v>
      </c>
      <c r="M108" s="29" t="s">
        <v>352</v>
      </c>
      <c r="N108" s="29" t="s">
        <v>51</v>
      </c>
      <c r="O108" s="29" t="s">
        <v>607</v>
      </c>
      <c r="P108" s="40" t="s">
        <v>67</v>
      </c>
      <c r="Q108" s="40" t="s">
        <v>89</v>
      </c>
      <c r="R108" s="40" t="s">
        <v>508</v>
      </c>
      <c r="S108" s="35" t="s">
        <v>509</v>
      </c>
      <c r="T108" s="120" t="s">
        <v>62</v>
      </c>
      <c r="U108" s="120" t="s">
        <v>62</v>
      </c>
      <c r="V108" s="84" t="s">
        <v>1186</v>
      </c>
      <c r="W108" s="84" t="s">
        <v>1186</v>
      </c>
      <c r="X108" s="84" t="s">
        <v>1186</v>
      </c>
      <c r="Y108" s="120" t="s">
        <v>62</v>
      </c>
      <c r="Z108" s="120" t="s">
        <v>62</v>
      </c>
      <c r="AA108" s="120" t="s">
        <v>62</v>
      </c>
      <c r="AB108" s="120" t="s">
        <v>62</v>
      </c>
      <c r="AC108" s="120" t="s">
        <v>62</v>
      </c>
      <c r="AD108" s="120" t="s">
        <v>62</v>
      </c>
      <c r="AE108" s="120" t="s">
        <v>62</v>
      </c>
      <c r="AF108" s="120" t="s">
        <v>62</v>
      </c>
      <c r="AG108" s="120" t="s">
        <v>62</v>
      </c>
      <c r="AH108" s="120" t="s">
        <v>62</v>
      </c>
      <c r="AI108" s="111" t="s">
        <v>62</v>
      </c>
      <c r="AJ108" s="111" t="s">
        <v>62</v>
      </c>
      <c r="AK108" s="111" t="s">
        <v>62</v>
      </c>
      <c r="AL108" s="111" t="s">
        <v>62</v>
      </c>
      <c r="AM108" s="111" t="s">
        <v>62</v>
      </c>
      <c r="AN108" s="111" t="s">
        <v>62</v>
      </c>
      <c r="AO108" s="120" t="s">
        <v>62</v>
      </c>
      <c r="AP108" s="120" t="s">
        <v>62</v>
      </c>
      <c r="AQ108" s="120" t="s">
        <v>62</v>
      </c>
    </row>
    <row r="109" spans="1:43" ht="356.25" hidden="1" customHeight="1" x14ac:dyDescent="0.3">
      <c r="A109" s="20" t="s">
        <v>576</v>
      </c>
      <c r="B109" s="17" t="s">
        <v>204</v>
      </c>
      <c r="C109" s="30" t="s">
        <v>608</v>
      </c>
      <c r="D109" s="28" t="s">
        <v>609</v>
      </c>
      <c r="E109" s="28" t="s">
        <v>610</v>
      </c>
      <c r="F109" s="27" t="s">
        <v>611</v>
      </c>
      <c r="G109" s="43" t="s">
        <v>612</v>
      </c>
      <c r="H109" s="18" t="s">
        <v>45</v>
      </c>
      <c r="I109" s="18" t="s">
        <v>595</v>
      </c>
      <c r="J109" s="26" t="s">
        <v>596</v>
      </c>
      <c r="K109" s="18" t="s">
        <v>143</v>
      </c>
      <c r="L109" s="26" t="s">
        <v>597</v>
      </c>
      <c r="M109" s="29" t="s">
        <v>86</v>
      </c>
      <c r="N109" s="29" t="s">
        <v>51</v>
      </c>
      <c r="O109" s="29" t="s">
        <v>613</v>
      </c>
      <c r="P109" s="40" t="s">
        <v>67</v>
      </c>
      <c r="Q109" s="40" t="s">
        <v>68</v>
      </c>
      <c r="R109" s="40" t="s">
        <v>69</v>
      </c>
      <c r="S109" s="35" t="s">
        <v>520</v>
      </c>
      <c r="T109" s="120" t="s">
        <v>62</v>
      </c>
      <c r="U109" s="120" t="s">
        <v>62</v>
      </c>
      <c r="V109" s="65" t="s">
        <v>1200</v>
      </c>
      <c r="W109" s="65" t="s">
        <v>1201</v>
      </c>
      <c r="X109" s="65" t="s">
        <v>1202</v>
      </c>
      <c r="Y109" s="87" t="s">
        <v>71</v>
      </c>
      <c r="Z109" s="87" t="s">
        <v>72</v>
      </c>
      <c r="AA109" s="87" t="s">
        <v>73</v>
      </c>
      <c r="AB109" s="122" t="s">
        <v>614</v>
      </c>
      <c r="AC109" s="120" t="s">
        <v>62</v>
      </c>
      <c r="AD109" s="120" t="s">
        <v>62</v>
      </c>
      <c r="AE109" s="120" t="s">
        <v>62</v>
      </c>
      <c r="AF109" s="120" t="s">
        <v>62</v>
      </c>
      <c r="AG109" s="120" t="s">
        <v>62</v>
      </c>
      <c r="AH109" s="120" t="s">
        <v>62</v>
      </c>
      <c r="AI109" s="111" t="s">
        <v>62</v>
      </c>
      <c r="AJ109" s="111" t="s">
        <v>62</v>
      </c>
      <c r="AK109" s="111" t="s">
        <v>62</v>
      </c>
      <c r="AL109" s="111" t="s">
        <v>62</v>
      </c>
      <c r="AM109" s="111" t="s">
        <v>62</v>
      </c>
      <c r="AN109" s="111" t="s">
        <v>62</v>
      </c>
      <c r="AO109" s="120" t="s">
        <v>62</v>
      </c>
      <c r="AP109" s="120" t="s">
        <v>62</v>
      </c>
      <c r="AQ109" s="120" t="s">
        <v>62</v>
      </c>
    </row>
    <row r="110" spans="1:43" ht="322.5" hidden="1" customHeight="1" x14ac:dyDescent="0.3">
      <c r="A110" s="20" t="s">
        <v>576</v>
      </c>
      <c r="B110" s="17" t="s">
        <v>204</v>
      </c>
      <c r="C110" s="30" t="s">
        <v>608</v>
      </c>
      <c r="D110" s="28" t="s">
        <v>609</v>
      </c>
      <c r="E110" s="28" t="s">
        <v>610</v>
      </c>
      <c r="F110" s="27" t="s">
        <v>611</v>
      </c>
      <c r="G110" s="43" t="s">
        <v>612</v>
      </c>
      <c r="H110" s="18" t="s">
        <v>45</v>
      </c>
      <c r="I110" s="18" t="s">
        <v>595</v>
      </c>
      <c r="J110" s="26" t="s">
        <v>596</v>
      </c>
      <c r="K110" s="18" t="s">
        <v>143</v>
      </c>
      <c r="L110" s="26" t="s">
        <v>597</v>
      </c>
      <c r="M110" s="29" t="s">
        <v>86</v>
      </c>
      <c r="N110" s="29" t="s">
        <v>51</v>
      </c>
      <c r="O110" s="29" t="s">
        <v>613</v>
      </c>
      <c r="P110" s="40" t="s">
        <v>67</v>
      </c>
      <c r="Q110" s="40" t="s">
        <v>68</v>
      </c>
      <c r="R110" s="40" t="s">
        <v>69</v>
      </c>
      <c r="S110" s="35" t="s">
        <v>520</v>
      </c>
      <c r="T110" s="120" t="s">
        <v>62</v>
      </c>
      <c r="U110" s="120" t="s">
        <v>62</v>
      </c>
      <c r="V110" s="84" t="s">
        <v>1186</v>
      </c>
      <c r="W110" s="84" t="s">
        <v>1186</v>
      </c>
      <c r="X110" s="84" t="s">
        <v>1186</v>
      </c>
      <c r="Y110" s="90" t="s">
        <v>71</v>
      </c>
      <c r="Z110" s="90" t="s">
        <v>72</v>
      </c>
      <c r="AA110" s="90" t="s">
        <v>73</v>
      </c>
      <c r="AB110" s="124" t="s">
        <v>615</v>
      </c>
      <c r="AC110" s="120" t="s">
        <v>62</v>
      </c>
      <c r="AD110" s="120" t="s">
        <v>62</v>
      </c>
      <c r="AE110" s="120" t="s">
        <v>62</v>
      </c>
      <c r="AF110" s="120" t="s">
        <v>62</v>
      </c>
      <c r="AG110" s="120" t="s">
        <v>62</v>
      </c>
      <c r="AH110" s="120" t="s">
        <v>62</v>
      </c>
      <c r="AI110" s="111" t="s">
        <v>62</v>
      </c>
      <c r="AJ110" s="111" t="s">
        <v>62</v>
      </c>
      <c r="AK110" s="111" t="s">
        <v>62</v>
      </c>
      <c r="AL110" s="111" t="s">
        <v>62</v>
      </c>
      <c r="AM110" s="111" t="s">
        <v>62</v>
      </c>
      <c r="AN110" s="111" t="s">
        <v>62</v>
      </c>
      <c r="AO110" s="120" t="s">
        <v>62</v>
      </c>
      <c r="AP110" s="120" t="s">
        <v>62</v>
      </c>
      <c r="AQ110" s="120" t="s">
        <v>62</v>
      </c>
    </row>
    <row r="111" spans="1:43" ht="330.75" hidden="1" customHeight="1" x14ac:dyDescent="0.3">
      <c r="A111" s="20" t="s">
        <v>616</v>
      </c>
      <c r="B111" s="17" t="s">
        <v>39</v>
      </c>
      <c r="C111" s="30" t="s">
        <v>577</v>
      </c>
      <c r="D111" s="28" t="s">
        <v>41</v>
      </c>
      <c r="E111" s="28" t="s">
        <v>42</v>
      </c>
      <c r="F111" s="27" t="s">
        <v>43</v>
      </c>
      <c r="G111" s="27" t="s">
        <v>44</v>
      </c>
      <c r="H111" s="18" t="s">
        <v>45</v>
      </c>
      <c r="I111" s="18" t="s">
        <v>46</v>
      </c>
      <c r="J111" s="26" t="s">
        <v>578</v>
      </c>
      <c r="K111" s="26" t="s">
        <v>48</v>
      </c>
      <c r="L111" s="26" t="s">
        <v>49</v>
      </c>
      <c r="M111" s="29" t="s">
        <v>50</v>
      </c>
      <c r="N111" s="29" t="s">
        <v>51</v>
      </c>
      <c r="O111" s="29" t="s">
        <v>579</v>
      </c>
      <c r="P111" s="40" t="s">
        <v>53</v>
      </c>
      <c r="Q111" s="40" t="s">
        <v>54</v>
      </c>
      <c r="R111" s="40" t="s">
        <v>55</v>
      </c>
      <c r="S111" s="35" t="s">
        <v>520</v>
      </c>
      <c r="T111" s="63" t="s">
        <v>57</v>
      </c>
      <c r="U111" s="89" t="s">
        <v>58</v>
      </c>
      <c r="V111" s="84" t="s">
        <v>1186</v>
      </c>
      <c r="W111" s="84" t="s">
        <v>1186</v>
      </c>
      <c r="X111" s="84" t="s">
        <v>1186</v>
      </c>
      <c r="Y111" s="120" t="s">
        <v>62</v>
      </c>
      <c r="Z111" s="120" t="s">
        <v>62</v>
      </c>
      <c r="AA111" s="120" t="s">
        <v>62</v>
      </c>
      <c r="AB111" s="120" t="s">
        <v>62</v>
      </c>
      <c r="AC111" s="120" t="s">
        <v>62</v>
      </c>
      <c r="AD111" s="120" t="s">
        <v>62</v>
      </c>
      <c r="AE111" s="120" t="s">
        <v>62</v>
      </c>
      <c r="AF111" s="120" t="s">
        <v>62</v>
      </c>
      <c r="AG111" s="120" t="s">
        <v>62</v>
      </c>
      <c r="AH111" s="120" t="s">
        <v>62</v>
      </c>
      <c r="AI111" s="111" t="s">
        <v>62</v>
      </c>
      <c r="AJ111" s="111" t="s">
        <v>62</v>
      </c>
      <c r="AK111" s="111" t="s">
        <v>62</v>
      </c>
      <c r="AL111" s="111" t="s">
        <v>62</v>
      </c>
      <c r="AM111" s="111" t="s">
        <v>62</v>
      </c>
      <c r="AN111" s="111" t="s">
        <v>62</v>
      </c>
      <c r="AO111" s="120" t="s">
        <v>62</v>
      </c>
      <c r="AP111" s="120" t="s">
        <v>62</v>
      </c>
      <c r="AQ111" s="120" t="s">
        <v>62</v>
      </c>
    </row>
    <row r="112" spans="1:43" ht="313.5" hidden="1" customHeight="1" x14ac:dyDescent="0.3">
      <c r="A112" s="20" t="s">
        <v>616</v>
      </c>
      <c r="B112" s="17" t="s">
        <v>204</v>
      </c>
      <c r="C112" s="30" t="s">
        <v>205</v>
      </c>
      <c r="D112" s="28" t="s">
        <v>41</v>
      </c>
      <c r="E112" s="28" t="s">
        <v>42</v>
      </c>
      <c r="F112" s="27" t="s">
        <v>617</v>
      </c>
      <c r="G112" s="47" t="s">
        <v>618</v>
      </c>
      <c r="H112" s="18" t="s">
        <v>619</v>
      </c>
      <c r="I112" s="18" t="s">
        <v>620</v>
      </c>
      <c r="J112" s="26" t="s">
        <v>621</v>
      </c>
      <c r="K112" s="18" t="s">
        <v>143</v>
      </c>
      <c r="L112" s="26" t="s">
        <v>622</v>
      </c>
      <c r="M112" s="29" t="s">
        <v>86</v>
      </c>
      <c r="N112" s="29" t="s">
        <v>51</v>
      </c>
      <c r="O112" s="29" t="s">
        <v>623</v>
      </c>
      <c r="P112" s="40" t="s">
        <v>148</v>
      </c>
      <c r="Q112" s="40" t="s">
        <v>624</v>
      </c>
      <c r="R112" s="40" t="s">
        <v>625</v>
      </c>
      <c r="S112" s="35" t="s">
        <v>626</v>
      </c>
      <c r="T112" s="120" t="s">
        <v>62</v>
      </c>
      <c r="U112" s="120" t="s">
        <v>62</v>
      </c>
      <c r="V112" s="65" t="s">
        <v>1200</v>
      </c>
      <c r="W112" s="65" t="s">
        <v>1201</v>
      </c>
      <c r="X112" s="65" t="s">
        <v>1202</v>
      </c>
      <c r="Y112" s="76" t="s">
        <v>59</v>
      </c>
      <c r="Z112" s="76" t="s">
        <v>627</v>
      </c>
      <c r="AA112" s="76" t="s">
        <v>628</v>
      </c>
      <c r="AB112" s="76" t="s">
        <v>629</v>
      </c>
      <c r="AC112" s="120" t="s">
        <v>62</v>
      </c>
      <c r="AD112" s="120" t="s">
        <v>62</v>
      </c>
      <c r="AE112" s="120" t="s">
        <v>62</v>
      </c>
      <c r="AF112" s="120" t="s">
        <v>62</v>
      </c>
      <c r="AG112" s="120" t="s">
        <v>62</v>
      </c>
      <c r="AH112" s="120" t="s">
        <v>62</v>
      </c>
      <c r="AI112" s="111" t="s">
        <v>62</v>
      </c>
      <c r="AJ112" s="111" t="s">
        <v>62</v>
      </c>
      <c r="AK112" s="111" t="s">
        <v>62</v>
      </c>
      <c r="AL112" s="111" t="s">
        <v>62</v>
      </c>
      <c r="AM112" s="111" t="s">
        <v>62</v>
      </c>
      <c r="AN112" s="111" t="s">
        <v>62</v>
      </c>
      <c r="AO112" s="120" t="s">
        <v>62</v>
      </c>
      <c r="AP112" s="120" t="s">
        <v>62</v>
      </c>
      <c r="AQ112" s="120" t="s">
        <v>62</v>
      </c>
    </row>
    <row r="113" spans="1:43" ht="294" hidden="1" customHeight="1" x14ac:dyDescent="0.3">
      <c r="A113" s="20" t="s">
        <v>616</v>
      </c>
      <c r="B113" s="17" t="s">
        <v>204</v>
      </c>
      <c r="C113" s="30" t="s">
        <v>205</v>
      </c>
      <c r="D113" s="28" t="s">
        <v>41</v>
      </c>
      <c r="E113" s="28" t="s">
        <v>42</v>
      </c>
      <c r="F113" s="27" t="s">
        <v>617</v>
      </c>
      <c r="G113" s="47" t="s">
        <v>618</v>
      </c>
      <c r="H113" s="18" t="s">
        <v>226</v>
      </c>
      <c r="I113" s="18" t="s">
        <v>481</v>
      </c>
      <c r="J113" s="26" t="s">
        <v>482</v>
      </c>
      <c r="K113" s="18" t="s">
        <v>256</v>
      </c>
      <c r="L113" s="26" t="s">
        <v>483</v>
      </c>
      <c r="M113" s="29" t="s">
        <v>562</v>
      </c>
      <c r="N113" s="29" t="s">
        <v>563</v>
      </c>
      <c r="O113" s="29" t="s">
        <v>630</v>
      </c>
      <c r="P113" s="40" t="s">
        <v>148</v>
      </c>
      <c r="Q113" s="40" t="s">
        <v>624</v>
      </c>
      <c r="R113" s="40" t="s">
        <v>625</v>
      </c>
      <c r="S113" s="35" t="s">
        <v>626</v>
      </c>
      <c r="T113" s="120" t="s">
        <v>62</v>
      </c>
      <c r="U113" s="120" t="s">
        <v>62</v>
      </c>
      <c r="V113" s="84" t="s">
        <v>1186</v>
      </c>
      <c r="W113" s="84" t="s">
        <v>1186</v>
      </c>
      <c r="X113" s="84" t="s">
        <v>1186</v>
      </c>
      <c r="Y113" s="76" t="s">
        <v>59</v>
      </c>
      <c r="Z113" s="76" t="s">
        <v>631</v>
      </c>
      <c r="AA113" s="76" t="s">
        <v>632</v>
      </c>
      <c r="AB113" s="134" t="s">
        <v>633</v>
      </c>
      <c r="AC113" s="120" t="s">
        <v>62</v>
      </c>
      <c r="AD113" s="120" t="s">
        <v>62</v>
      </c>
      <c r="AE113" s="120" t="s">
        <v>62</v>
      </c>
      <c r="AF113" s="120" t="s">
        <v>62</v>
      </c>
      <c r="AG113" s="120" t="s">
        <v>62</v>
      </c>
      <c r="AH113" s="120" t="s">
        <v>62</v>
      </c>
      <c r="AI113" s="111" t="s">
        <v>62</v>
      </c>
      <c r="AJ113" s="111" t="s">
        <v>62</v>
      </c>
      <c r="AK113" s="111" t="s">
        <v>62</v>
      </c>
      <c r="AL113" s="111" t="s">
        <v>62</v>
      </c>
      <c r="AM113" s="111" t="s">
        <v>62</v>
      </c>
      <c r="AN113" s="111" t="s">
        <v>62</v>
      </c>
      <c r="AO113" s="120" t="s">
        <v>62</v>
      </c>
      <c r="AP113" s="120" t="s">
        <v>62</v>
      </c>
      <c r="AQ113" s="120" t="s">
        <v>62</v>
      </c>
    </row>
    <row r="114" spans="1:43" ht="312" hidden="1" customHeight="1" x14ac:dyDescent="0.3">
      <c r="A114" s="20" t="s">
        <v>616</v>
      </c>
      <c r="B114" s="17" t="s">
        <v>478</v>
      </c>
      <c r="C114" s="30" t="s">
        <v>634</v>
      </c>
      <c r="D114" s="42" t="s">
        <v>41</v>
      </c>
      <c r="E114" s="42" t="s">
        <v>42</v>
      </c>
      <c r="F114" s="30" t="s">
        <v>617</v>
      </c>
      <c r="G114" s="49" t="s">
        <v>618</v>
      </c>
      <c r="H114" s="18" t="s">
        <v>226</v>
      </c>
      <c r="I114" s="18" t="s">
        <v>481</v>
      </c>
      <c r="J114" s="26" t="s">
        <v>482</v>
      </c>
      <c r="K114" s="18" t="s">
        <v>256</v>
      </c>
      <c r="L114" s="26" t="s">
        <v>483</v>
      </c>
      <c r="M114" s="38" t="s">
        <v>143</v>
      </c>
      <c r="N114" s="38" t="s">
        <v>143</v>
      </c>
      <c r="O114" s="38" t="s">
        <v>143</v>
      </c>
      <c r="P114" s="40" t="s">
        <v>265</v>
      </c>
      <c r="Q114" s="40" t="s">
        <v>624</v>
      </c>
      <c r="R114" s="40" t="s">
        <v>625</v>
      </c>
      <c r="S114" s="36" t="s">
        <v>635</v>
      </c>
      <c r="T114" s="120" t="s">
        <v>62</v>
      </c>
      <c r="U114" s="120" t="s">
        <v>62</v>
      </c>
      <c r="V114" s="65" t="s">
        <v>1200</v>
      </c>
      <c r="W114" s="65" t="s">
        <v>1201</v>
      </c>
      <c r="X114" s="65" t="s">
        <v>1202</v>
      </c>
      <c r="Y114" s="68" t="s">
        <v>59</v>
      </c>
      <c r="Z114" s="68" t="s">
        <v>636</v>
      </c>
      <c r="AA114" s="68" t="s">
        <v>637</v>
      </c>
      <c r="AB114" s="101" t="s">
        <v>638</v>
      </c>
      <c r="AC114" s="120" t="s">
        <v>62</v>
      </c>
      <c r="AD114" s="120" t="s">
        <v>62</v>
      </c>
      <c r="AE114" s="120" t="s">
        <v>62</v>
      </c>
      <c r="AF114" s="120" t="s">
        <v>62</v>
      </c>
      <c r="AG114" s="120" t="s">
        <v>62</v>
      </c>
      <c r="AH114" s="120" t="s">
        <v>62</v>
      </c>
      <c r="AI114" s="111" t="s">
        <v>62</v>
      </c>
      <c r="AJ114" s="111" t="s">
        <v>62</v>
      </c>
      <c r="AK114" s="111" t="s">
        <v>62</v>
      </c>
      <c r="AL114" s="111" t="s">
        <v>62</v>
      </c>
      <c r="AM114" s="111" t="s">
        <v>62</v>
      </c>
      <c r="AN114" s="111" t="s">
        <v>62</v>
      </c>
      <c r="AO114" s="120" t="s">
        <v>62</v>
      </c>
      <c r="AP114" s="120" t="s">
        <v>62</v>
      </c>
      <c r="AQ114" s="120" t="s">
        <v>62</v>
      </c>
    </row>
    <row r="115" spans="1:43" ht="302.25" hidden="1" customHeight="1" x14ac:dyDescent="0.3">
      <c r="A115" s="20" t="s">
        <v>616</v>
      </c>
      <c r="B115" s="17" t="s">
        <v>478</v>
      </c>
      <c r="C115" s="27" t="s">
        <v>277</v>
      </c>
      <c r="D115" s="28" t="s">
        <v>41</v>
      </c>
      <c r="E115" s="28" t="s">
        <v>278</v>
      </c>
      <c r="F115" s="27" t="s">
        <v>560</v>
      </c>
      <c r="G115" s="27" t="s">
        <v>561</v>
      </c>
      <c r="H115" s="18" t="s">
        <v>226</v>
      </c>
      <c r="I115" s="18" t="s">
        <v>481</v>
      </c>
      <c r="J115" s="26" t="s">
        <v>482</v>
      </c>
      <c r="K115" s="18" t="s">
        <v>256</v>
      </c>
      <c r="L115" s="26" t="s">
        <v>483</v>
      </c>
      <c r="M115" s="29" t="s">
        <v>639</v>
      </c>
      <c r="N115" s="29" t="s">
        <v>640</v>
      </c>
      <c r="O115" s="29" t="s">
        <v>641</v>
      </c>
      <c r="P115" s="40" t="s">
        <v>148</v>
      </c>
      <c r="Q115" s="40" t="s">
        <v>624</v>
      </c>
      <c r="R115" s="40" t="s">
        <v>625</v>
      </c>
      <c r="S115" s="35" t="s">
        <v>626</v>
      </c>
      <c r="T115" s="65" t="s">
        <v>57</v>
      </c>
      <c r="U115" s="65" t="s">
        <v>510</v>
      </c>
      <c r="V115" s="84" t="s">
        <v>1186</v>
      </c>
      <c r="W115" s="84" t="s">
        <v>1186</v>
      </c>
      <c r="X115" s="84" t="s">
        <v>1186</v>
      </c>
      <c r="Y115" s="120" t="s">
        <v>62</v>
      </c>
      <c r="Z115" s="120" t="s">
        <v>62</v>
      </c>
      <c r="AA115" s="120" t="s">
        <v>62</v>
      </c>
      <c r="AB115" s="120" t="s">
        <v>62</v>
      </c>
      <c r="AC115" s="120" t="s">
        <v>62</v>
      </c>
      <c r="AD115" s="120" t="s">
        <v>62</v>
      </c>
      <c r="AE115" s="120" t="s">
        <v>62</v>
      </c>
      <c r="AF115" s="120" t="s">
        <v>62</v>
      </c>
      <c r="AG115" s="120" t="s">
        <v>62</v>
      </c>
      <c r="AH115" s="120" t="s">
        <v>62</v>
      </c>
      <c r="AI115" s="111" t="s">
        <v>62</v>
      </c>
      <c r="AJ115" s="111" t="s">
        <v>62</v>
      </c>
      <c r="AK115" s="111" t="s">
        <v>62</v>
      </c>
      <c r="AL115" s="111" t="s">
        <v>62</v>
      </c>
      <c r="AM115" s="111" t="s">
        <v>62</v>
      </c>
      <c r="AN115" s="111" t="s">
        <v>62</v>
      </c>
      <c r="AO115" s="120" t="s">
        <v>62</v>
      </c>
      <c r="AP115" s="120" t="s">
        <v>62</v>
      </c>
      <c r="AQ115" s="120" t="s">
        <v>62</v>
      </c>
    </row>
    <row r="116" spans="1:43" ht="312.75" hidden="1" customHeight="1" x14ac:dyDescent="0.3">
      <c r="A116" s="20" t="s">
        <v>616</v>
      </c>
      <c r="B116" s="17" t="s">
        <v>478</v>
      </c>
      <c r="C116" s="27" t="s">
        <v>277</v>
      </c>
      <c r="D116" s="28" t="s">
        <v>41</v>
      </c>
      <c r="E116" s="28" t="s">
        <v>278</v>
      </c>
      <c r="F116" s="27" t="s">
        <v>560</v>
      </c>
      <c r="G116" s="48" t="s">
        <v>642</v>
      </c>
      <c r="H116" s="18" t="s">
        <v>226</v>
      </c>
      <c r="I116" s="18" t="s">
        <v>481</v>
      </c>
      <c r="J116" s="26" t="s">
        <v>482</v>
      </c>
      <c r="K116" s="18" t="s">
        <v>256</v>
      </c>
      <c r="L116" s="26" t="s">
        <v>483</v>
      </c>
      <c r="M116" s="29" t="s">
        <v>639</v>
      </c>
      <c r="N116" s="29" t="s">
        <v>563</v>
      </c>
      <c r="O116" s="29" t="s">
        <v>643</v>
      </c>
      <c r="P116" s="40" t="s">
        <v>67</v>
      </c>
      <c r="Q116" s="40" t="s">
        <v>338</v>
      </c>
      <c r="R116" s="40" t="s">
        <v>644</v>
      </c>
      <c r="S116" s="35" t="s">
        <v>645</v>
      </c>
      <c r="T116" s="120" t="s">
        <v>62</v>
      </c>
      <c r="U116" s="120" t="s">
        <v>62</v>
      </c>
      <c r="V116" s="84" t="s">
        <v>1186</v>
      </c>
      <c r="W116" s="84" t="s">
        <v>1186</v>
      </c>
      <c r="X116" s="84" t="s">
        <v>1186</v>
      </c>
      <c r="Y116" s="120" t="s">
        <v>62</v>
      </c>
      <c r="Z116" s="120" t="s">
        <v>62</v>
      </c>
      <c r="AA116" s="120" t="s">
        <v>62</v>
      </c>
      <c r="AB116" s="120" t="s">
        <v>62</v>
      </c>
      <c r="AC116" s="120" t="s">
        <v>62</v>
      </c>
      <c r="AD116" s="120" t="s">
        <v>62</v>
      </c>
      <c r="AE116" s="120" t="s">
        <v>62</v>
      </c>
      <c r="AF116" s="120" t="s">
        <v>62</v>
      </c>
      <c r="AG116" s="120" t="s">
        <v>62</v>
      </c>
      <c r="AH116" s="120" t="s">
        <v>62</v>
      </c>
      <c r="AI116" s="111" t="s">
        <v>62</v>
      </c>
      <c r="AJ116" s="111" t="s">
        <v>62</v>
      </c>
      <c r="AK116" s="111" t="s">
        <v>62</v>
      </c>
      <c r="AL116" s="111" t="s">
        <v>62</v>
      </c>
      <c r="AM116" s="111" t="s">
        <v>62</v>
      </c>
      <c r="AN116" s="111" t="s">
        <v>62</v>
      </c>
      <c r="AO116" s="120" t="s">
        <v>62</v>
      </c>
      <c r="AP116" s="120" t="s">
        <v>62</v>
      </c>
      <c r="AQ116" s="120" t="s">
        <v>62</v>
      </c>
    </row>
    <row r="117" spans="1:43" ht="258" hidden="1" customHeight="1" x14ac:dyDescent="0.3">
      <c r="A117" s="20" t="s">
        <v>616</v>
      </c>
      <c r="B117" s="17" t="s">
        <v>478</v>
      </c>
      <c r="C117" s="27" t="s">
        <v>277</v>
      </c>
      <c r="D117" s="28" t="s">
        <v>41</v>
      </c>
      <c r="E117" s="28" t="s">
        <v>278</v>
      </c>
      <c r="F117" s="27" t="s">
        <v>560</v>
      </c>
      <c r="G117" s="48" t="s">
        <v>561</v>
      </c>
      <c r="H117" s="18" t="s">
        <v>226</v>
      </c>
      <c r="I117" s="18" t="s">
        <v>481</v>
      </c>
      <c r="J117" s="26" t="s">
        <v>482</v>
      </c>
      <c r="K117" s="18" t="s">
        <v>256</v>
      </c>
      <c r="L117" s="26" t="s">
        <v>483</v>
      </c>
      <c r="M117" s="29" t="s">
        <v>562</v>
      </c>
      <c r="N117" s="29" t="s">
        <v>563</v>
      </c>
      <c r="O117" s="29" t="s">
        <v>564</v>
      </c>
      <c r="P117" s="40" t="s">
        <v>134</v>
      </c>
      <c r="Q117" s="40" t="s">
        <v>365</v>
      </c>
      <c r="R117" s="40" t="s">
        <v>215</v>
      </c>
      <c r="S117" s="35" t="s">
        <v>565</v>
      </c>
      <c r="T117" s="120" t="s">
        <v>62</v>
      </c>
      <c r="U117" s="120" t="s">
        <v>62</v>
      </c>
      <c r="V117" s="84" t="s">
        <v>1186</v>
      </c>
      <c r="W117" s="84" t="s">
        <v>1186</v>
      </c>
      <c r="X117" s="84" t="s">
        <v>1186</v>
      </c>
      <c r="Y117" s="120" t="s">
        <v>62</v>
      </c>
      <c r="Z117" s="120" t="s">
        <v>62</v>
      </c>
      <c r="AA117" s="120" t="s">
        <v>62</v>
      </c>
      <c r="AB117" s="120" t="s">
        <v>62</v>
      </c>
      <c r="AC117" s="120" t="s">
        <v>62</v>
      </c>
      <c r="AD117" s="120" t="s">
        <v>62</v>
      </c>
      <c r="AE117" s="120" t="s">
        <v>62</v>
      </c>
      <c r="AF117" s="120" t="s">
        <v>62</v>
      </c>
      <c r="AG117" s="120" t="s">
        <v>62</v>
      </c>
      <c r="AH117" s="120" t="s">
        <v>62</v>
      </c>
      <c r="AI117" s="111" t="s">
        <v>62</v>
      </c>
      <c r="AJ117" s="111" t="s">
        <v>62</v>
      </c>
      <c r="AK117" s="111" t="s">
        <v>62</v>
      </c>
      <c r="AL117" s="111" t="s">
        <v>62</v>
      </c>
      <c r="AM117" s="111" t="s">
        <v>62</v>
      </c>
      <c r="AN117" s="111" t="s">
        <v>62</v>
      </c>
      <c r="AO117" s="120" t="s">
        <v>62</v>
      </c>
      <c r="AP117" s="120" t="s">
        <v>62</v>
      </c>
      <c r="AQ117" s="120" t="s">
        <v>62</v>
      </c>
    </row>
    <row r="118" spans="1:43" ht="258" hidden="1" customHeight="1" x14ac:dyDescent="0.3">
      <c r="A118" s="20" t="s">
        <v>646</v>
      </c>
      <c r="B118" s="17" t="s">
        <v>103</v>
      </c>
      <c r="C118" s="27" t="s">
        <v>104</v>
      </c>
      <c r="D118" s="28" t="s">
        <v>41</v>
      </c>
      <c r="E118" s="28" t="s">
        <v>105</v>
      </c>
      <c r="F118" s="27" t="s">
        <v>138</v>
      </c>
      <c r="G118" s="27" t="s">
        <v>139</v>
      </c>
      <c r="H118" s="18" t="s">
        <v>140</v>
      </c>
      <c r="I118" s="18" t="s">
        <v>141</v>
      </c>
      <c r="J118" s="26" t="s">
        <v>142</v>
      </c>
      <c r="K118" s="18" t="s">
        <v>143</v>
      </c>
      <c r="L118" s="26" t="s">
        <v>144</v>
      </c>
      <c r="M118" s="29" t="s">
        <v>145</v>
      </c>
      <c r="N118" s="29" t="s">
        <v>146</v>
      </c>
      <c r="O118" s="29" t="s">
        <v>147</v>
      </c>
      <c r="P118" s="40" t="s">
        <v>148</v>
      </c>
      <c r="Q118" s="40" t="s">
        <v>149</v>
      </c>
      <c r="R118" s="40" t="s">
        <v>150</v>
      </c>
      <c r="S118" s="35" t="s">
        <v>151</v>
      </c>
      <c r="T118" s="77" t="s">
        <v>152</v>
      </c>
      <c r="U118" s="81" t="s">
        <v>153</v>
      </c>
      <c r="V118" s="320" t="s">
        <v>1193</v>
      </c>
      <c r="W118" s="65" t="s">
        <v>1194</v>
      </c>
      <c r="X118" s="65" t="s">
        <v>1195</v>
      </c>
      <c r="Y118" s="68" t="s">
        <v>59</v>
      </c>
      <c r="Z118" s="68" t="s">
        <v>397</v>
      </c>
      <c r="AA118" s="68" t="s">
        <v>398</v>
      </c>
      <c r="AB118" s="135" t="s">
        <v>647</v>
      </c>
      <c r="AC118" s="120" t="s">
        <v>62</v>
      </c>
      <c r="AD118" s="120" t="s">
        <v>62</v>
      </c>
      <c r="AE118" s="120" t="s">
        <v>62</v>
      </c>
      <c r="AF118" s="120" t="s">
        <v>62</v>
      </c>
      <c r="AG118" s="120" t="s">
        <v>62</v>
      </c>
      <c r="AH118" s="128" t="s">
        <v>62</v>
      </c>
      <c r="AI118" s="126" t="s">
        <v>550</v>
      </c>
      <c r="AJ118" s="126" t="s">
        <v>551</v>
      </c>
      <c r="AK118" s="126" t="s">
        <v>648</v>
      </c>
      <c r="AL118" s="99" t="s">
        <v>62</v>
      </c>
      <c r="AM118" s="99" t="s">
        <v>62</v>
      </c>
      <c r="AN118" s="99" t="s">
        <v>62</v>
      </c>
      <c r="AO118" s="120" t="s">
        <v>62</v>
      </c>
      <c r="AP118" s="120" t="s">
        <v>62</v>
      </c>
      <c r="AQ118" s="120" t="s">
        <v>62</v>
      </c>
    </row>
    <row r="119" spans="1:43" ht="258" hidden="1" customHeight="1" x14ac:dyDescent="0.3">
      <c r="A119" s="20" t="s">
        <v>646</v>
      </c>
      <c r="B119" s="17" t="s">
        <v>103</v>
      </c>
      <c r="C119" s="27" t="s">
        <v>104</v>
      </c>
      <c r="D119" s="28" t="s">
        <v>41</v>
      </c>
      <c r="E119" s="28" t="s">
        <v>105</v>
      </c>
      <c r="F119" s="27" t="s">
        <v>138</v>
      </c>
      <c r="G119" s="27" t="s">
        <v>139</v>
      </c>
      <c r="H119" s="18" t="s">
        <v>140</v>
      </c>
      <c r="I119" s="18" t="s">
        <v>141</v>
      </c>
      <c r="J119" s="26" t="s">
        <v>142</v>
      </c>
      <c r="K119" s="18" t="s">
        <v>143</v>
      </c>
      <c r="L119" s="26" t="s">
        <v>144</v>
      </c>
      <c r="M119" s="29" t="s">
        <v>145</v>
      </c>
      <c r="N119" s="29" t="s">
        <v>146</v>
      </c>
      <c r="O119" s="29" t="s">
        <v>147</v>
      </c>
      <c r="P119" s="40" t="s">
        <v>148</v>
      </c>
      <c r="Q119" s="40" t="s">
        <v>149</v>
      </c>
      <c r="R119" s="40" t="s">
        <v>150</v>
      </c>
      <c r="S119" s="35" t="s">
        <v>151</v>
      </c>
      <c r="T119" s="77" t="s">
        <v>152</v>
      </c>
      <c r="U119" s="81" t="s">
        <v>153</v>
      </c>
      <c r="V119" s="320" t="s">
        <v>1193</v>
      </c>
      <c r="W119" s="65" t="s">
        <v>1194</v>
      </c>
      <c r="X119" s="65" t="s">
        <v>1195</v>
      </c>
      <c r="Y119" s="68" t="s">
        <v>59</v>
      </c>
      <c r="Z119" s="68" t="s">
        <v>397</v>
      </c>
      <c r="AA119" s="68" t="s">
        <v>398</v>
      </c>
      <c r="AB119" s="135" t="s">
        <v>647</v>
      </c>
      <c r="AC119" s="120" t="s">
        <v>62</v>
      </c>
      <c r="AD119" s="120" t="s">
        <v>62</v>
      </c>
      <c r="AE119" s="120" t="s">
        <v>62</v>
      </c>
      <c r="AF119" s="120" t="s">
        <v>62</v>
      </c>
      <c r="AG119" s="120" t="s">
        <v>62</v>
      </c>
      <c r="AH119" s="128" t="s">
        <v>62</v>
      </c>
      <c r="AI119" s="126" t="s">
        <v>542</v>
      </c>
      <c r="AJ119" s="126" t="s">
        <v>543</v>
      </c>
      <c r="AK119" s="126" t="s">
        <v>649</v>
      </c>
      <c r="AL119" s="99" t="s">
        <v>62</v>
      </c>
      <c r="AM119" s="99" t="s">
        <v>62</v>
      </c>
      <c r="AN119" s="99" t="s">
        <v>62</v>
      </c>
      <c r="AO119" s="120" t="s">
        <v>62</v>
      </c>
      <c r="AP119" s="120" t="s">
        <v>62</v>
      </c>
      <c r="AQ119" s="120" t="s">
        <v>62</v>
      </c>
    </row>
    <row r="120" spans="1:43" ht="258" hidden="1" customHeight="1" x14ac:dyDescent="0.3">
      <c r="A120" s="20" t="s">
        <v>646</v>
      </c>
      <c r="B120" s="17" t="s">
        <v>103</v>
      </c>
      <c r="C120" s="27" t="s">
        <v>104</v>
      </c>
      <c r="D120" s="28" t="s">
        <v>41</v>
      </c>
      <c r="E120" s="28" t="s">
        <v>105</v>
      </c>
      <c r="F120" s="27" t="s">
        <v>138</v>
      </c>
      <c r="G120" s="27" t="s">
        <v>139</v>
      </c>
      <c r="H120" s="18" t="s">
        <v>140</v>
      </c>
      <c r="I120" s="18" t="s">
        <v>141</v>
      </c>
      <c r="J120" s="26" t="s">
        <v>142</v>
      </c>
      <c r="K120" s="18" t="s">
        <v>143</v>
      </c>
      <c r="L120" s="26" t="s">
        <v>144</v>
      </c>
      <c r="M120" s="29" t="s">
        <v>145</v>
      </c>
      <c r="N120" s="29" t="s">
        <v>146</v>
      </c>
      <c r="O120" s="29" t="s">
        <v>147</v>
      </c>
      <c r="P120" s="40" t="s">
        <v>148</v>
      </c>
      <c r="Q120" s="40" t="s">
        <v>149</v>
      </c>
      <c r="R120" s="40" t="s">
        <v>150</v>
      </c>
      <c r="S120" s="35" t="s">
        <v>151</v>
      </c>
      <c r="T120" s="77" t="s">
        <v>152</v>
      </c>
      <c r="U120" s="81" t="s">
        <v>153</v>
      </c>
      <c r="V120" s="320" t="s">
        <v>1193</v>
      </c>
      <c r="W120" s="65" t="s">
        <v>1194</v>
      </c>
      <c r="X120" s="65" t="s">
        <v>1195</v>
      </c>
      <c r="Y120" s="68" t="s">
        <v>59</v>
      </c>
      <c r="Z120" s="68" t="s">
        <v>397</v>
      </c>
      <c r="AA120" s="68" t="s">
        <v>398</v>
      </c>
      <c r="AB120" s="135" t="s">
        <v>647</v>
      </c>
      <c r="AC120" s="120" t="s">
        <v>62</v>
      </c>
      <c r="AD120" s="120" t="s">
        <v>62</v>
      </c>
      <c r="AE120" s="120" t="s">
        <v>62</v>
      </c>
      <c r="AF120" s="120" t="s">
        <v>62</v>
      </c>
      <c r="AG120" s="120" t="s">
        <v>62</v>
      </c>
      <c r="AH120" s="128" t="s">
        <v>62</v>
      </c>
      <c r="AI120" s="126" t="s">
        <v>550</v>
      </c>
      <c r="AJ120" s="126" t="s">
        <v>551</v>
      </c>
      <c r="AK120" s="126" t="s">
        <v>648</v>
      </c>
      <c r="AL120" s="99" t="s">
        <v>62</v>
      </c>
      <c r="AM120" s="99" t="s">
        <v>62</v>
      </c>
      <c r="AN120" s="99" t="s">
        <v>62</v>
      </c>
      <c r="AO120" s="120" t="s">
        <v>62</v>
      </c>
      <c r="AP120" s="120" t="s">
        <v>62</v>
      </c>
      <c r="AQ120" s="120" t="s">
        <v>62</v>
      </c>
    </row>
    <row r="121" spans="1:43" ht="258" hidden="1" customHeight="1" x14ac:dyDescent="0.3">
      <c r="A121" s="20" t="s">
        <v>646</v>
      </c>
      <c r="B121" s="17" t="s">
        <v>103</v>
      </c>
      <c r="C121" s="27" t="s">
        <v>104</v>
      </c>
      <c r="D121" s="28" t="s">
        <v>41</v>
      </c>
      <c r="E121" s="28" t="s">
        <v>105</v>
      </c>
      <c r="F121" s="27" t="s">
        <v>138</v>
      </c>
      <c r="G121" s="27" t="s">
        <v>139</v>
      </c>
      <c r="H121" s="18" t="s">
        <v>140</v>
      </c>
      <c r="I121" s="18" t="s">
        <v>141</v>
      </c>
      <c r="J121" s="26" t="s">
        <v>142</v>
      </c>
      <c r="K121" s="18" t="s">
        <v>143</v>
      </c>
      <c r="L121" s="26" t="s">
        <v>144</v>
      </c>
      <c r="M121" s="29" t="s">
        <v>145</v>
      </c>
      <c r="N121" s="29" t="s">
        <v>146</v>
      </c>
      <c r="O121" s="29" t="s">
        <v>147</v>
      </c>
      <c r="P121" s="40" t="s">
        <v>148</v>
      </c>
      <c r="Q121" s="40" t="s">
        <v>149</v>
      </c>
      <c r="R121" s="40" t="s">
        <v>150</v>
      </c>
      <c r="S121" s="35" t="s">
        <v>151</v>
      </c>
      <c r="T121" s="77" t="s">
        <v>152</v>
      </c>
      <c r="U121" s="81" t="s">
        <v>153</v>
      </c>
      <c r="V121" s="320" t="s">
        <v>1193</v>
      </c>
      <c r="W121" s="65" t="s">
        <v>1194</v>
      </c>
      <c r="X121" s="65" t="s">
        <v>1195</v>
      </c>
      <c r="Y121" s="76" t="s">
        <v>59</v>
      </c>
      <c r="Z121" s="76" t="s">
        <v>650</v>
      </c>
      <c r="AA121" s="76" t="s">
        <v>651</v>
      </c>
      <c r="AB121" s="136" t="s">
        <v>652</v>
      </c>
      <c r="AC121" s="120" t="s">
        <v>62</v>
      </c>
      <c r="AD121" s="120" t="s">
        <v>62</v>
      </c>
      <c r="AE121" s="120" t="s">
        <v>62</v>
      </c>
      <c r="AF121" s="120" t="s">
        <v>62</v>
      </c>
      <c r="AG121" s="120" t="s">
        <v>62</v>
      </c>
      <c r="AH121" s="128" t="s">
        <v>62</v>
      </c>
      <c r="AI121" s="126" t="s">
        <v>550</v>
      </c>
      <c r="AJ121" s="126" t="s">
        <v>551</v>
      </c>
      <c r="AK121" s="126" t="s">
        <v>653</v>
      </c>
      <c r="AL121" s="99" t="s">
        <v>62</v>
      </c>
      <c r="AM121" s="99" t="s">
        <v>62</v>
      </c>
      <c r="AN121" s="99" t="s">
        <v>62</v>
      </c>
      <c r="AO121" s="120" t="s">
        <v>62</v>
      </c>
      <c r="AP121" s="120" t="s">
        <v>62</v>
      </c>
      <c r="AQ121" s="120" t="s">
        <v>62</v>
      </c>
    </row>
    <row r="122" spans="1:43" ht="258" hidden="1" customHeight="1" x14ac:dyDescent="0.3">
      <c r="A122" s="20" t="s">
        <v>646</v>
      </c>
      <c r="B122" s="17" t="s">
        <v>103</v>
      </c>
      <c r="C122" s="27" t="s">
        <v>104</v>
      </c>
      <c r="D122" s="28" t="s">
        <v>41</v>
      </c>
      <c r="E122" s="28" t="s">
        <v>105</v>
      </c>
      <c r="F122" s="27" t="s">
        <v>138</v>
      </c>
      <c r="G122" s="27" t="s">
        <v>139</v>
      </c>
      <c r="H122" s="18" t="s">
        <v>140</v>
      </c>
      <c r="I122" s="18" t="s">
        <v>141</v>
      </c>
      <c r="J122" s="26" t="s">
        <v>142</v>
      </c>
      <c r="K122" s="18" t="s">
        <v>143</v>
      </c>
      <c r="L122" s="26" t="s">
        <v>144</v>
      </c>
      <c r="M122" s="29" t="s">
        <v>145</v>
      </c>
      <c r="N122" s="29" t="s">
        <v>146</v>
      </c>
      <c r="O122" s="29" t="s">
        <v>147</v>
      </c>
      <c r="P122" s="40" t="s">
        <v>148</v>
      </c>
      <c r="Q122" s="40" t="s">
        <v>149</v>
      </c>
      <c r="R122" s="40" t="s">
        <v>150</v>
      </c>
      <c r="S122" s="35" t="s">
        <v>151</v>
      </c>
      <c r="T122" s="77" t="s">
        <v>152</v>
      </c>
      <c r="U122" s="81" t="s">
        <v>153</v>
      </c>
      <c r="V122" s="320" t="s">
        <v>1193</v>
      </c>
      <c r="W122" s="65" t="s">
        <v>1194</v>
      </c>
      <c r="X122" s="65" t="s">
        <v>1195</v>
      </c>
      <c r="Y122" s="76" t="s">
        <v>59</v>
      </c>
      <c r="Z122" s="76" t="s">
        <v>650</v>
      </c>
      <c r="AA122" s="76" t="s">
        <v>651</v>
      </c>
      <c r="AB122" s="136" t="s">
        <v>652</v>
      </c>
      <c r="AC122" s="120" t="s">
        <v>62</v>
      </c>
      <c r="AD122" s="120" t="s">
        <v>62</v>
      </c>
      <c r="AE122" s="120" t="s">
        <v>62</v>
      </c>
      <c r="AF122" s="120" t="s">
        <v>62</v>
      </c>
      <c r="AG122" s="120" t="s">
        <v>62</v>
      </c>
      <c r="AH122" s="128" t="s">
        <v>62</v>
      </c>
      <c r="AI122" s="126" t="s">
        <v>542</v>
      </c>
      <c r="AJ122" s="126" t="s">
        <v>543</v>
      </c>
      <c r="AK122" s="126" t="s">
        <v>654</v>
      </c>
      <c r="AL122" s="99" t="s">
        <v>62</v>
      </c>
      <c r="AM122" s="99" t="s">
        <v>62</v>
      </c>
      <c r="AN122" s="99" t="s">
        <v>62</v>
      </c>
      <c r="AO122" s="120" t="s">
        <v>62</v>
      </c>
      <c r="AP122" s="120" t="s">
        <v>62</v>
      </c>
      <c r="AQ122" s="120" t="s">
        <v>62</v>
      </c>
    </row>
    <row r="123" spans="1:43" ht="258" hidden="1" customHeight="1" x14ac:dyDescent="0.3">
      <c r="A123" s="20" t="s">
        <v>646</v>
      </c>
      <c r="B123" s="17" t="s">
        <v>103</v>
      </c>
      <c r="C123" s="27" t="s">
        <v>104</v>
      </c>
      <c r="D123" s="28" t="s">
        <v>41</v>
      </c>
      <c r="E123" s="28" t="s">
        <v>105</v>
      </c>
      <c r="F123" s="27" t="s">
        <v>138</v>
      </c>
      <c r="G123" s="27" t="s">
        <v>139</v>
      </c>
      <c r="H123" s="18" t="s">
        <v>140</v>
      </c>
      <c r="I123" s="18" t="s">
        <v>141</v>
      </c>
      <c r="J123" s="26" t="s">
        <v>142</v>
      </c>
      <c r="K123" s="18" t="s">
        <v>143</v>
      </c>
      <c r="L123" s="26" t="s">
        <v>144</v>
      </c>
      <c r="M123" s="29" t="s">
        <v>145</v>
      </c>
      <c r="N123" s="29" t="s">
        <v>146</v>
      </c>
      <c r="O123" s="29" t="s">
        <v>147</v>
      </c>
      <c r="P123" s="40" t="s">
        <v>148</v>
      </c>
      <c r="Q123" s="40" t="s">
        <v>149</v>
      </c>
      <c r="R123" s="40" t="s">
        <v>150</v>
      </c>
      <c r="S123" s="35" t="s">
        <v>151</v>
      </c>
      <c r="T123" s="64" t="s">
        <v>152</v>
      </c>
      <c r="U123" s="64" t="s">
        <v>153</v>
      </c>
      <c r="V123" s="84" t="s">
        <v>1186</v>
      </c>
      <c r="W123" s="84" t="s">
        <v>1186</v>
      </c>
      <c r="X123" s="84" t="s">
        <v>1186</v>
      </c>
      <c r="Y123" s="87" t="s">
        <v>71</v>
      </c>
      <c r="Z123" s="87" t="s">
        <v>72</v>
      </c>
      <c r="AA123" s="87" t="s">
        <v>73</v>
      </c>
      <c r="AB123" s="137" t="s">
        <v>442</v>
      </c>
      <c r="AC123" s="120" t="s">
        <v>62</v>
      </c>
      <c r="AD123" s="120" t="s">
        <v>62</v>
      </c>
      <c r="AE123" s="120" t="s">
        <v>62</v>
      </c>
      <c r="AF123" s="120" t="s">
        <v>62</v>
      </c>
      <c r="AG123" s="120" t="s">
        <v>62</v>
      </c>
      <c r="AH123" s="128" t="s">
        <v>62</v>
      </c>
      <c r="AI123" s="126" t="s">
        <v>542</v>
      </c>
      <c r="AJ123" s="126" t="s">
        <v>543</v>
      </c>
      <c r="AK123" s="126" t="s">
        <v>655</v>
      </c>
      <c r="AL123" s="99" t="s">
        <v>62</v>
      </c>
      <c r="AM123" s="99" t="s">
        <v>62</v>
      </c>
      <c r="AN123" s="99" t="s">
        <v>62</v>
      </c>
      <c r="AO123" s="120" t="s">
        <v>62</v>
      </c>
      <c r="AP123" s="120" t="s">
        <v>62</v>
      </c>
      <c r="AQ123" s="120" t="s">
        <v>62</v>
      </c>
    </row>
    <row r="124" spans="1:43" ht="258" hidden="1" customHeight="1" x14ac:dyDescent="0.3">
      <c r="A124" s="20" t="s">
        <v>646</v>
      </c>
      <c r="B124" s="17" t="s">
        <v>103</v>
      </c>
      <c r="C124" s="27" t="s">
        <v>104</v>
      </c>
      <c r="D124" s="28" t="s">
        <v>41</v>
      </c>
      <c r="E124" s="28" t="s">
        <v>105</v>
      </c>
      <c r="F124" s="27" t="s">
        <v>138</v>
      </c>
      <c r="G124" s="27" t="s">
        <v>139</v>
      </c>
      <c r="H124" s="18" t="s">
        <v>140</v>
      </c>
      <c r="I124" s="18" t="s">
        <v>141</v>
      </c>
      <c r="J124" s="26" t="s">
        <v>142</v>
      </c>
      <c r="K124" s="18" t="s">
        <v>143</v>
      </c>
      <c r="L124" s="26" t="s">
        <v>144</v>
      </c>
      <c r="M124" s="29" t="s">
        <v>145</v>
      </c>
      <c r="N124" s="29" t="s">
        <v>146</v>
      </c>
      <c r="O124" s="29" t="s">
        <v>147</v>
      </c>
      <c r="P124" s="40" t="s">
        <v>148</v>
      </c>
      <c r="Q124" s="40" t="s">
        <v>149</v>
      </c>
      <c r="R124" s="40" t="s">
        <v>150</v>
      </c>
      <c r="S124" s="35" t="s">
        <v>151</v>
      </c>
      <c r="T124" s="64" t="s">
        <v>152</v>
      </c>
      <c r="U124" s="64" t="s">
        <v>153</v>
      </c>
      <c r="V124" s="84" t="s">
        <v>1186</v>
      </c>
      <c r="W124" s="84" t="s">
        <v>1186</v>
      </c>
      <c r="X124" s="84" t="s">
        <v>1186</v>
      </c>
      <c r="Y124" s="87" t="s">
        <v>71</v>
      </c>
      <c r="Z124" s="87" t="s">
        <v>72</v>
      </c>
      <c r="AA124" s="87" t="s">
        <v>73</v>
      </c>
      <c r="AB124" s="137" t="s">
        <v>442</v>
      </c>
      <c r="AC124" s="120" t="s">
        <v>62</v>
      </c>
      <c r="AD124" s="120" t="s">
        <v>62</v>
      </c>
      <c r="AE124" s="120" t="s">
        <v>62</v>
      </c>
      <c r="AF124" s="120" t="s">
        <v>62</v>
      </c>
      <c r="AG124" s="120" t="s">
        <v>62</v>
      </c>
      <c r="AH124" s="128" t="s">
        <v>62</v>
      </c>
      <c r="AI124" s="126" t="s">
        <v>656</v>
      </c>
      <c r="AJ124" s="126" t="s">
        <v>657</v>
      </c>
      <c r="AK124" s="126" t="s">
        <v>658</v>
      </c>
      <c r="AL124" s="99" t="s">
        <v>62</v>
      </c>
      <c r="AM124" s="99" t="s">
        <v>62</v>
      </c>
      <c r="AN124" s="99" t="s">
        <v>62</v>
      </c>
      <c r="AO124" s="120" t="s">
        <v>62</v>
      </c>
      <c r="AP124" s="120" t="s">
        <v>62</v>
      </c>
      <c r="AQ124" s="120" t="s">
        <v>62</v>
      </c>
    </row>
    <row r="125" spans="1:43" ht="258" hidden="1" customHeight="1" x14ac:dyDescent="0.3">
      <c r="A125" s="20" t="s">
        <v>646</v>
      </c>
      <c r="B125" s="17" t="s">
        <v>103</v>
      </c>
      <c r="C125" s="27" t="s">
        <v>104</v>
      </c>
      <c r="D125" s="28" t="s">
        <v>41</v>
      </c>
      <c r="E125" s="28" t="s">
        <v>105</v>
      </c>
      <c r="F125" s="27" t="s">
        <v>138</v>
      </c>
      <c r="G125" s="27" t="s">
        <v>139</v>
      </c>
      <c r="H125" s="18" t="s">
        <v>140</v>
      </c>
      <c r="I125" s="18" t="s">
        <v>141</v>
      </c>
      <c r="J125" s="26" t="s">
        <v>142</v>
      </c>
      <c r="K125" s="18" t="s">
        <v>143</v>
      </c>
      <c r="L125" s="26" t="s">
        <v>144</v>
      </c>
      <c r="M125" s="29" t="s">
        <v>145</v>
      </c>
      <c r="N125" s="29" t="s">
        <v>146</v>
      </c>
      <c r="O125" s="29" t="s">
        <v>147</v>
      </c>
      <c r="P125" s="40" t="s">
        <v>148</v>
      </c>
      <c r="Q125" s="40" t="s">
        <v>149</v>
      </c>
      <c r="R125" s="40" t="s">
        <v>150</v>
      </c>
      <c r="S125" s="35" t="s">
        <v>151</v>
      </c>
      <c r="T125" s="64" t="s">
        <v>152</v>
      </c>
      <c r="U125" s="79" t="s">
        <v>153</v>
      </c>
      <c r="V125" s="320" t="s">
        <v>1193</v>
      </c>
      <c r="W125" s="65" t="s">
        <v>1194</v>
      </c>
      <c r="X125" s="65" t="s">
        <v>1195</v>
      </c>
      <c r="Y125" s="70" t="s">
        <v>59</v>
      </c>
      <c r="Z125" s="70" t="s">
        <v>659</v>
      </c>
      <c r="AA125" s="70" t="s">
        <v>660</v>
      </c>
      <c r="AB125" s="139" t="s">
        <v>661</v>
      </c>
      <c r="AC125" s="120" t="s">
        <v>62</v>
      </c>
      <c r="AD125" s="120" t="s">
        <v>62</v>
      </c>
      <c r="AE125" s="120" t="s">
        <v>62</v>
      </c>
      <c r="AF125" s="120" t="s">
        <v>62</v>
      </c>
      <c r="AG125" s="120" t="s">
        <v>62</v>
      </c>
      <c r="AH125" s="128" t="s">
        <v>62</v>
      </c>
      <c r="AI125" s="126" t="s">
        <v>662</v>
      </c>
      <c r="AJ125" s="126" t="s">
        <v>663</v>
      </c>
      <c r="AK125" s="127" t="s">
        <v>664</v>
      </c>
      <c r="AL125" s="99" t="s">
        <v>62</v>
      </c>
      <c r="AM125" s="99" t="s">
        <v>62</v>
      </c>
      <c r="AN125" s="99" t="s">
        <v>62</v>
      </c>
      <c r="AO125" s="120" t="s">
        <v>62</v>
      </c>
      <c r="AP125" s="120" t="s">
        <v>62</v>
      </c>
      <c r="AQ125" s="120" t="s">
        <v>62</v>
      </c>
    </row>
    <row r="126" spans="1:43" ht="250.5" hidden="1" customHeight="1" x14ac:dyDescent="0.3">
      <c r="A126" s="20" t="s">
        <v>646</v>
      </c>
      <c r="B126" s="17" t="s">
        <v>103</v>
      </c>
      <c r="C126" s="27" t="s">
        <v>104</v>
      </c>
      <c r="D126" s="28" t="s">
        <v>41</v>
      </c>
      <c r="E126" s="28" t="s">
        <v>105</v>
      </c>
      <c r="F126" s="27" t="s">
        <v>138</v>
      </c>
      <c r="G126" s="27" t="s">
        <v>139</v>
      </c>
      <c r="H126" s="18" t="s">
        <v>140</v>
      </c>
      <c r="I126" s="18" t="s">
        <v>141</v>
      </c>
      <c r="J126" s="26" t="s">
        <v>142</v>
      </c>
      <c r="K126" s="18" t="s">
        <v>143</v>
      </c>
      <c r="L126" s="26" t="s">
        <v>144</v>
      </c>
      <c r="M126" s="29" t="s">
        <v>145</v>
      </c>
      <c r="N126" s="29" t="s">
        <v>146</v>
      </c>
      <c r="O126" s="29" t="s">
        <v>147</v>
      </c>
      <c r="P126" s="40" t="s">
        <v>148</v>
      </c>
      <c r="Q126" s="40" t="s">
        <v>149</v>
      </c>
      <c r="R126" s="40" t="s">
        <v>150</v>
      </c>
      <c r="S126" s="35" t="s">
        <v>151</v>
      </c>
      <c r="T126" s="64" t="s">
        <v>152</v>
      </c>
      <c r="U126" s="79" t="s">
        <v>153</v>
      </c>
      <c r="V126" s="320" t="s">
        <v>1193</v>
      </c>
      <c r="W126" s="65" t="s">
        <v>1194</v>
      </c>
      <c r="X126" s="65" t="s">
        <v>1195</v>
      </c>
      <c r="Y126" s="70" t="s">
        <v>59</v>
      </c>
      <c r="Z126" s="70" t="s">
        <v>659</v>
      </c>
      <c r="AA126" s="70" t="s">
        <v>660</v>
      </c>
      <c r="AB126" s="139" t="s">
        <v>661</v>
      </c>
      <c r="AC126" s="120" t="s">
        <v>62</v>
      </c>
      <c r="AD126" s="120" t="s">
        <v>62</v>
      </c>
      <c r="AE126" s="120" t="s">
        <v>62</v>
      </c>
      <c r="AF126" s="120" t="s">
        <v>62</v>
      </c>
      <c r="AG126" s="120" t="s">
        <v>62</v>
      </c>
      <c r="AH126" s="128" t="s">
        <v>62</v>
      </c>
      <c r="AI126" s="126" t="s">
        <v>656</v>
      </c>
      <c r="AJ126" s="126" t="s">
        <v>657</v>
      </c>
      <c r="AK126" s="126" t="s">
        <v>665</v>
      </c>
      <c r="AL126" s="99" t="s">
        <v>62</v>
      </c>
      <c r="AM126" s="99" t="s">
        <v>62</v>
      </c>
      <c r="AN126" s="99" t="s">
        <v>62</v>
      </c>
      <c r="AO126" s="120" t="s">
        <v>62</v>
      </c>
      <c r="AP126" s="120" t="s">
        <v>62</v>
      </c>
      <c r="AQ126" s="120" t="s">
        <v>62</v>
      </c>
    </row>
    <row r="127" spans="1:43" ht="250.5" customHeight="1" x14ac:dyDescent="0.3">
      <c r="A127" s="20" t="s">
        <v>646</v>
      </c>
      <c r="B127" s="17" t="s">
        <v>103</v>
      </c>
      <c r="C127" s="27" t="s">
        <v>104</v>
      </c>
      <c r="D127" s="28" t="s">
        <v>41</v>
      </c>
      <c r="E127" s="28" t="s">
        <v>105</v>
      </c>
      <c r="F127" s="27" t="s">
        <v>106</v>
      </c>
      <c r="G127" s="27" t="s">
        <v>107</v>
      </c>
      <c r="H127" s="18" t="s">
        <v>108</v>
      </c>
      <c r="I127" s="18" t="s">
        <v>109</v>
      </c>
      <c r="J127" s="26" t="s">
        <v>110</v>
      </c>
      <c r="K127" s="26" t="s">
        <v>111</v>
      </c>
      <c r="L127" s="26" t="s">
        <v>112</v>
      </c>
      <c r="M127" s="29" t="s">
        <v>113</v>
      </c>
      <c r="N127" s="29" t="s">
        <v>114</v>
      </c>
      <c r="O127" s="29" t="s">
        <v>115</v>
      </c>
      <c r="P127" s="40" t="s">
        <v>53</v>
      </c>
      <c r="Q127" s="40" t="s">
        <v>116</v>
      </c>
      <c r="R127" s="40" t="s">
        <v>117</v>
      </c>
      <c r="S127" s="35" t="s">
        <v>118</v>
      </c>
      <c r="T127" s="89" t="s">
        <v>57</v>
      </c>
      <c r="U127" s="84" t="s">
        <v>58</v>
      </c>
      <c r="V127" s="65" t="s">
        <v>1190</v>
      </c>
      <c r="W127" s="65" t="s">
        <v>1191</v>
      </c>
      <c r="X127" s="65" t="s">
        <v>1192</v>
      </c>
      <c r="Y127" s="76" t="s">
        <v>59</v>
      </c>
      <c r="Z127" s="76" t="s">
        <v>650</v>
      </c>
      <c r="AA127" s="76" t="s">
        <v>651</v>
      </c>
      <c r="AB127" s="149" t="s">
        <v>666</v>
      </c>
      <c r="AC127" s="120" t="s">
        <v>62</v>
      </c>
      <c r="AD127" s="120" t="s">
        <v>62</v>
      </c>
      <c r="AE127" s="120" t="s">
        <v>62</v>
      </c>
      <c r="AF127" s="120" t="s">
        <v>62</v>
      </c>
      <c r="AG127" s="120" t="s">
        <v>62</v>
      </c>
      <c r="AH127" s="120" t="s">
        <v>62</v>
      </c>
      <c r="AI127" s="99" t="s">
        <v>62</v>
      </c>
      <c r="AJ127" s="99" t="s">
        <v>62</v>
      </c>
      <c r="AK127" s="99" t="s">
        <v>62</v>
      </c>
      <c r="AL127" s="99" t="s">
        <v>62</v>
      </c>
      <c r="AM127" s="99" t="s">
        <v>62</v>
      </c>
      <c r="AN127" s="99" t="s">
        <v>62</v>
      </c>
      <c r="AO127" s="87" t="s">
        <v>400</v>
      </c>
      <c r="AP127" s="87" t="s">
        <v>401</v>
      </c>
      <c r="AQ127" s="87" t="s">
        <v>529</v>
      </c>
    </row>
    <row r="128" spans="1:43" ht="250.5" customHeight="1" x14ac:dyDescent="0.3">
      <c r="A128" s="20" t="s">
        <v>646</v>
      </c>
      <c r="B128" s="17" t="s">
        <v>103</v>
      </c>
      <c r="C128" s="27" t="s">
        <v>104</v>
      </c>
      <c r="D128" s="28" t="s">
        <v>41</v>
      </c>
      <c r="E128" s="28" t="s">
        <v>105</v>
      </c>
      <c r="F128" s="27" t="s">
        <v>106</v>
      </c>
      <c r="G128" s="27" t="s">
        <v>107</v>
      </c>
      <c r="H128" s="18" t="s">
        <v>108</v>
      </c>
      <c r="I128" s="18" t="s">
        <v>109</v>
      </c>
      <c r="J128" s="26" t="s">
        <v>110</v>
      </c>
      <c r="K128" s="26" t="s">
        <v>111</v>
      </c>
      <c r="L128" s="26" t="s">
        <v>112</v>
      </c>
      <c r="M128" s="29" t="s">
        <v>113</v>
      </c>
      <c r="N128" s="29" t="s">
        <v>114</v>
      </c>
      <c r="O128" s="29" t="s">
        <v>115</v>
      </c>
      <c r="P128" s="40" t="s">
        <v>53</v>
      </c>
      <c r="Q128" s="40" t="s">
        <v>116</v>
      </c>
      <c r="R128" s="40" t="s">
        <v>117</v>
      </c>
      <c r="S128" s="35" t="s">
        <v>118</v>
      </c>
      <c r="T128" s="63" t="s">
        <v>57</v>
      </c>
      <c r="U128" s="84" t="s">
        <v>58</v>
      </c>
      <c r="V128" s="84" t="s">
        <v>1186</v>
      </c>
      <c r="W128" s="84" t="s">
        <v>1186</v>
      </c>
      <c r="X128" s="84" t="s">
        <v>1186</v>
      </c>
      <c r="Y128" s="88" t="s">
        <v>71</v>
      </c>
      <c r="Z128" s="88" t="s">
        <v>72</v>
      </c>
      <c r="AA128" s="88" t="s">
        <v>525</v>
      </c>
      <c r="AB128" s="150" t="s">
        <v>526</v>
      </c>
      <c r="AC128" s="120" t="s">
        <v>62</v>
      </c>
      <c r="AD128" s="120" t="s">
        <v>62</v>
      </c>
      <c r="AE128" s="120" t="s">
        <v>62</v>
      </c>
      <c r="AF128" s="120" t="s">
        <v>62</v>
      </c>
      <c r="AG128" s="120" t="s">
        <v>62</v>
      </c>
      <c r="AH128" s="120" t="s">
        <v>62</v>
      </c>
      <c r="AI128" s="99" t="s">
        <v>62</v>
      </c>
      <c r="AJ128" s="99" t="s">
        <v>62</v>
      </c>
      <c r="AK128" s="99" t="s">
        <v>62</v>
      </c>
      <c r="AL128" s="99" t="s">
        <v>62</v>
      </c>
      <c r="AM128" s="99" t="s">
        <v>62</v>
      </c>
      <c r="AN128" s="99" t="s">
        <v>62</v>
      </c>
      <c r="AO128" s="99" t="s">
        <v>201</v>
      </c>
      <c r="AP128" s="203" t="s">
        <v>202</v>
      </c>
      <c r="AQ128" s="203" t="s">
        <v>527</v>
      </c>
    </row>
    <row r="129" spans="1:43" ht="250.5" customHeight="1" x14ac:dyDescent="0.3">
      <c r="A129" s="20" t="s">
        <v>646</v>
      </c>
      <c r="B129" s="17" t="s">
        <v>103</v>
      </c>
      <c r="C129" s="27" t="s">
        <v>104</v>
      </c>
      <c r="D129" s="28" t="s">
        <v>41</v>
      </c>
      <c r="E129" s="28" t="s">
        <v>105</v>
      </c>
      <c r="F129" s="27" t="s">
        <v>106</v>
      </c>
      <c r="G129" s="27" t="s">
        <v>107</v>
      </c>
      <c r="H129" s="18" t="s">
        <v>108</v>
      </c>
      <c r="I129" s="18" t="s">
        <v>109</v>
      </c>
      <c r="J129" s="26" t="s">
        <v>110</v>
      </c>
      <c r="K129" s="26" t="s">
        <v>111</v>
      </c>
      <c r="L129" s="26" t="s">
        <v>112</v>
      </c>
      <c r="M129" s="29" t="s">
        <v>113</v>
      </c>
      <c r="N129" s="29" t="s">
        <v>114</v>
      </c>
      <c r="O129" s="29" t="s">
        <v>115</v>
      </c>
      <c r="P129" s="40" t="s">
        <v>53</v>
      </c>
      <c r="Q129" s="40" t="s">
        <v>116</v>
      </c>
      <c r="R129" s="40" t="s">
        <v>117</v>
      </c>
      <c r="S129" s="35" t="s">
        <v>118</v>
      </c>
      <c r="T129" s="78" t="s">
        <v>57</v>
      </c>
      <c r="U129" s="63" t="s">
        <v>58</v>
      </c>
      <c r="V129" s="84" t="s">
        <v>1186</v>
      </c>
      <c r="W129" s="84" t="s">
        <v>1186</v>
      </c>
      <c r="X129" s="84" t="s">
        <v>1186</v>
      </c>
      <c r="Y129" s="87" t="s">
        <v>71</v>
      </c>
      <c r="Z129" s="87" t="s">
        <v>72</v>
      </c>
      <c r="AA129" s="87" t="s">
        <v>525</v>
      </c>
      <c r="AB129" s="151" t="s">
        <v>526</v>
      </c>
      <c r="AC129" s="120" t="s">
        <v>62</v>
      </c>
      <c r="AD129" s="120" t="s">
        <v>62</v>
      </c>
      <c r="AE129" s="120" t="s">
        <v>62</v>
      </c>
      <c r="AF129" s="120" t="s">
        <v>62</v>
      </c>
      <c r="AG129" s="120" t="s">
        <v>62</v>
      </c>
      <c r="AH129" s="120" t="s">
        <v>62</v>
      </c>
      <c r="AI129" s="99" t="s">
        <v>62</v>
      </c>
      <c r="AJ129" s="99" t="s">
        <v>62</v>
      </c>
      <c r="AK129" s="99" t="s">
        <v>62</v>
      </c>
      <c r="AL129" s="99" t="s">
        <v>62</v>
      </c>
      <c r="AM129" s="99" t="s">
        <v>62</v>
      </c>
      <c r="AN129" s="99" t="s">
        <v>62</v>
      </c>
      <c r="AO129" s="99" t="s">
        <v>201</v>
      </c>
      <c r="AP129" s="203" t="s">
        <v>202</v>
      </c>
      <c r="AQ129" s="203" t="s">
        <v>527</v>
      </c>
    </row>
    <row r="130" spans="1:43" ht="250.5" customHeight="1" x14ac:dyDescent="0.3">
      <c r="A130" s="20" t="s">
        <v>646</v>
      </c>
      <c r="B130" s="17" t="s">
        <v>103</v>
      </c>
      <c r="C130" s="27" t="s">
        <v>104</v>
      </c>
      <c r="D130" s="28" t="s">
        <v>41</v>
      </c>
      <c r="E130" s="28" t="s">
        <v>105</v>
      </c>
      <c r="F130" s="27" t="s">
        <v>106</v>
      </c>
      <c r="G130" s="27" t="s">
        <v>107</v>
      </c>
      <c r="H130" s="18" t="s">
        <v>108</v>
      </c>
      <c r="I130" s="18" t="s">
        <v>109</v>
      </c>
      <c r="J130" s="26" t="s">
        <v>110</v>
      </c>
      <c r="K130" s="26" t="s">
        <v>111</v>
      </c>
      <c r="L130" s="26" t="s">
        <v>112</v>
      </c>
      <c r="M130" s="29" t="s">
        <v>113</v>
      </c>
      <c r="N130" s="29" t="s">
        <v>114</v>
      </c>
      <c r="O130" s="29" t="s">
        <v>115</v>
      </c>
      <c r="P130" s="40" t="s">
        <v>53</v>
      </c>
      <c r="Q130" s="40" t="s">
        <v>116</v>
      </c>
      <c r="R130" s="40" t="s">
        <v>117</v>
      </c>
      <c r="S130" s="35" t="s">
        <v>118</v>
      </c>
      <c r="T130" s="78" t="s">
        <v>57</v>
      </c>
      <c r="U130" s="82" t="s">
        <v>58</v>
      </c>
      <c r="V130" s="65" t="s">
        <v>1190</v>
      </c>
      <c r="W130" s="65" t="s">
        <v>1191</v>
      </c>
      <c r="X130" s="65" t="s">
        <v>1192</v>
      </c>
      <c r="Y130" s="70" t="s">
        <v>59</v>
      </c>
      <c r="Z130" s="70" t="s">
        <v>659</v>
      </c>
      <c r="AA130" s="70" t="s">
        <v>660</v>
      </c>
      <c r="AB130" s="152" t="s">
        <v>667</v>
      </c>
      <c r="AC130" s="120" t="s">
        <v>62</v>
      </c>
      <c r="AD130" s="120" t="s">
        <v>62</v>
      </c>
      <c r="AE130" s="120" t="s">
        <v>62</v>
      </c>
      <c r="AF130" s="120" t="s">
        <v>62</v>
      </c>
      <c r="AG130" s="120" t="s">
        <v>62</v>
      </c>
      <c r="AH130" s="120" t="s">
        <v>62</v>
      </c>
      <c r="AI130" s="99" t="s">
        <v>62</v>
      </c>
      <c r="AJ130" s="99" t="s">
        <v>62</v>
      </c>
      <c r="AK130" s="99" t="s">
        <v>62</v>
      </c>
      <c r="AL130" s="99" t="s">
        <v>62</v>
      </c>
      <c r="AM130" s="99" t="s">
        <v>62</v>
      </c>
      <c r="AN130" s="99" t="s">
        <v>62</v>
      </c>
      <c r="AO130" s="87" t="s">
        <v>400</v>
      </c>
      <c r="AP130" s="87" t="s">
        <v>528</v>
      </c>
      <c r="AQ130" s="87" t="s">
        <v>529</v>
      </c>
    </row>
    <row r="131" spans="1:43" ht="250.5" hidden="1" customHeight="1" x14ac:dyDescent="0.3">
      <c r="A131" s="20" t="s">
        <v>646</v>
      </c>
      <c r="B131" s="17" t="s">
        <v>298</v>
      </c>
      <c r="C131" s="27" t="s">
        <v>277</v>
      </c>
      <c r="D131" s="28" t="s">
        <v>41</v>
      </c>
      <c r="E131" s="28" t="s">
        <v>278</v>
      </c>
      <c r="F131" s="27" t="s">
        <v>299</v>
      </c>
      <c r="G131" s="27" t="s">
        <v>300</v>
      </c>
      <c r="H131" s="18" t="s">
        <v>290</v>
      </c>
      <c r="I131" s="18" t="s">
        <v>301</v>
      </c>
      <c r="J131" s="26" t="s">
        <v>302</v>
      </c>
      <c r="K131" s="18" t="s">
        <v>303</v>
      </c>
      <c r="L131" s="26" t="s">
        <v>304</v>
      </c>
      <c r="M131" s="29" t="s">
        <v>145</v>
      </c>
      <c r="N131" s="29" t="s">
        <v>146</v>
      </c>
      <c r="O131" s="29" t="s">
        <v>305</v>
      </c>
      <c r="P131" s="40" t="s">
        <v>53</v>
      </c>
      <c r="Q131" s="40" t="s">
        <v>116</v>
      </c>
      <c r="R131" s="40" t="s">
        <v>117</v>
      </c>
      <c r="S131" s="35" t="s">
        <v>287</v>
      </c>
      <c r="T131" s="63" t="s">
        <v>57</v>
      </c>
      <c r="U131" s="84" t="s">
        <v>58</v>
      </c>
      <c r="V131" s="65" t="s">
        <v>1190</v>
      </c>
      <c r="W131" s="65" t="s">
        <v>1191</v>
      </c>
      <c r="X131" s="65" t="s">
        <v>1196</v>
      </c>
      <c r="Y131" s="76" t="s">
        <v>59</v>
      </c>
      <c r="Z131" s="76" t="s">
        <v>154</v>
      </c>
      <c r="AA131" s="76" t="s">
        <v>466</v>
      </c>
      <c r="AB131" s="103" t="s">
        <v>477</v>
      </c>
      <c r="AC131" s="111" t="s">
        <v>62</v>
      </c>
      <c r="AD131" s="111" t="s">
        <v>62</v>
      </c>
      <c r="AE131" s="111" t="s">
        <v>62</v>
      </c>
      <c r="AF131" s="111" t="s">
        <v>62</v>
      </c>
      <c r="AG131" s="111" t="s">
        <v>62</v>
      </c>
      <c r="AH131" s="111" t="s">
        <v>62</v>
      </c>
      <c r="AI131" s="99" t="s">
        <v>62</v>
      </c>
      <c r="AJ131" s="99" t="s">
        <v>62</v>
      </c>
      <c r="AK131" s="99" t="s">
        <v>62</v>
      </c>
      <c r="AL131" s="99" t="s">
        <v>62</v>
      </c>
      <c r="AM131" s="99" t="s">
        <v>62</v>
      </c>
      <c r="AN131" s="99" t="s">
        <v>62</v>
      </c>
      <c r="AO131" s="120" t="s">
        <v>62</v>
      </c>
      <c r="AP131" s="120" t="s">
        <v>62</v>
      </c>
      <c r="AQ131" s="120" t="s">
        <v>62</v>
      </c>
    </row>
    <row r="132" spans="1:43" ht="253.5" hidden="1" customHeight="1" x14ac:dyDescent="0.3">
      <c r="A132" s="20" t="s">
        <v>646</v>
      </c>
      <c r="B132" s="17" t="s">
        <v>478</v>
      </c>
      <c r="C132" s="27" t="s">
        <v>277</v>
      </c>
      <c r="D132" s="28" t="s">
        <v>41</v>
      </c>
      <c r="E132" s="28" t="s">
        <v>278</v>
      </c>
      <c r="F132" s="27" t="s">
        <v>479</v>
      </c>
      <c r="G132" s="27" t="s">
        <v>480</v>
      </c>
      <c r="H132" s="18" t="s">
        <v>226</v>
      </c>
      <c r="I132" s="18" t="s">
        <v>481</v>
      </c>
      <c r="J132" s="26" t="s">
        <v>482</v>
      </c>
      <c r="K132" s="18" t="s">
        <v>256</v>
      </c>
      <c r="L132" s="26" t="s">
        <v>483</v>
      </c>
      <c r="M132" s="29" t="s">
        <v>484</v>
      </c>
      <c r="N132" s="29" t="s">
        <v>485</v>
      </c>
      <c r="O132" s="29" t="s">
        <v>486</v>
      </c>
      <c r="P132" s="40" t="s">
        <v>265</v>
      </c>
      <c r="Q132" s="40" t="s">
        <v>487</v>
      </c>
      <c r="R132" s="40" t="s">
        <v>488</v>
      </c>
      <c r="S132" s="35" t="s">
        <v>489</v>
      </c>
      <c r="T132" s="60"/>
      <c r="U132" s="71"/>
      <c r="V132" s="84" t="s">
        <v>1186</v>
      </c>
      <c r="W132" s="84" t="s">
        <v>1186</v>
      </c>
      <c r="X132" s="84" t="s">
        <v>1186</v>
      </c>
      <c r="Y132" s="88" t="s">
        <v>71</v>
      </c>
      <c r="Z132" s="88" t="s">
        <v>72</v>
      </c>
      <c r="AA132" s="88" t="s">
        <v>525</v>
      </c>
      <c r="AB132" s="108" t="s">
        <v>585</v>
      </c>
      <c r="AC132" s="111" t="s">
        <v>62</v>
      </c>
      <c r="AD132" s="111" t="s">
        <v>62</v>
      </c>
      <c r="AE132" s="111" t="s">
        <v>62</v>
      </c>
      <c r="AF132" s="111" t="s">
        <v>62</v>
      </c>
      <c r="AG132" s="111" t="s">
        <v>62</v>
      </c>
      <c r="AH132" s="111" t="s">
        <v>62</v>
      </c>
      <c r="AI132" s="111" t="s">
        <v>62</v>
      </c>
      <c r="AJ132" s="111" t="s">
        <v>62</v>
      </c>
      <c r="AK132" s="111" t="s">
        <v>62</v>
      </c>
      <c r="AL132" s="111" t="s">
        <v>62</v>
      </c>
      <c r="AM132" s="111" t="s">
        <v>62</v>
      </c>
      <c r="AN132" s="111" t="s">
        <v>62</v>
      </c>
      <c r="AO132" s="120" t="s">
        <v>62</v>
      </c>
      <c r="AP132" s="120" t="s">
        <v>62</v>
      </c>
      <c r="AQ132" s="120" t="s">
        <v>62</v>
      </c>
    </row>
    <row r="133" spans="1:43" ht="267.75" customHeight="1" x14ac:dyDescent="0.3">
      <c r="A133" s="20" t="s">
        <v>646</v>
      </c>
      <c r="B133" s="17" t="s">
        <v>478</v>
      </c>
      <c r="C133" s="27" t="s">
        <v>277</v>
      </c>
      <c r="D133" s="28" t="s">
        <v>41</v>
      </c>
      <c r="E133" s="28" t="s">
        <v>278</v>
      </c>
      <c r="F133" s="27" t="s">
        <v>490</v>
      </c>
      <c r="G133" s="27" t="s">
        <v>491</v>
      </c>
      <c r="H133" s="18" t="s">
        <v>492</v>
      </c>
      <c r="I133" s="18" t="s">
        <v>493</v>
      </c>
      <c r="J133" s="26" t="s">
        <v>494</v>
      </c>
      <c r="K133" s="18" t="s">
        <v>143</v>
      </c>
      <c r="L133" s="26" t="s">
        <v>495</v>
      </c>
      <c r="M133" s="29" t="s">
        <v>484</v>
      </c>
      <c r="N133" s="29" t="s">
        <v>485</v>
      </c>
      <c r="O133" s="29" t="s">
        <v>486</v>
      </c>
      <c r="P133" s="40" t="s">
        <v>265</v>
      </c>
      <c r="Q133" s="40" t="s">
        <v>487</v>
      </c>
      <c r="R133" s="40" t="s">
        <v>488</v>
      </c>
      <c r="S133" s="35" t="s">
        <v>489</v>
      </c>
      <c r="T133" s="65" t="s">
        <v>57</v>
      </c>
      <c r="U133" s="65" t="s">
        <v>496</v>
      </c>
      <c r="V133" s="65" t="s">
        <v>1190</v>
      </c>
      <c r="W133" s="65" t="s">
        <v>1191</v>
      </c>
      <c r="X133" s="65" t="s">
        <v>1196</v>
      </c>
      <c r="Y133" s="87" t="s">
        <v>71</v>
      </c>
      <c r="Z133" s="87" t="s">
        <v>72</v>
      </c>
      <c r="AA133" s="68" t="s">
        <v>469</v>
      </c>
      <c r="AB133" s="102" t="s">
        <v>497</v>
      </c>
      <c r="AC133" s="109" t="s">
        <v>296</v>
      </c>
      <c r="AD133" s="109" t="s">
        <v>256</v>
      </c>
      <c r="AE133" s="110" t="s">
        <v>668</v>
      </c>
      <c r="AF133" s="111" t="s">
        <v>62</v>
      </c>
      <c r="AG133" s="111" t="s">
        <v>62</v>
      </c>
      <c r="AH133" s="111" t="s">
        <v>62</v>
      </c>
      <c r="AI133" s="111" t="s">
        <v>62</v>
      </c>
      <c r="AJ133" s="111" t="s">
        <v>62</v>
      </c>
      <c r="AK133" s="111" t="s">
        <v>62</v>
      </c>
      <c r="AL133" s="111" t="s">
        <v>62</v>
      </c>
      <c r="AM133" s="111" t="s">
        <v>62</v>
      </c>
      <c r="AN133" s="111" t="s">
        <v>62</v>
      </c>
      <c r="AO133" s="87" t="s">
        <v>669</v>
      </c>
      <c r="AP133" s="87" t="s">
        <v>498</v>
      </c>
      <c r="AQ133" s="203" t="s">
        <v>670</v>
      </c>
    </row>
    <row r="134" spans="1:43" ht="261" hidden="1" customHeight="1" x14ac:dyDescent="0.3">
      <c r="A134" s="20" t="s">
        <v>646</v>
      </c>
      <c r="B134" s="17" t="s">
        <v>478</v>
      </c>
      <c r="C134" s="27" t="s">
        <v>277</v>
      </c>
      <c r="D134" s="28" t="s">
        <v>41</v>
      </c>
      <c r="E134" s="28" t="s">
        <v>278</v>
      </c>
      <c r="F134" s="27" t="s">
        <v>490</v>
      </c>
      <c r="G134" s="27" t="s">
        <v>491</v>
      </c>
      <c r="H134" s="18" t="s">
        <v>492</v>
      </c>
      <c r="I134" s="18" t="s">
        <v>493</v>
      </c>
      <c r="J134" s="26" t="s">
        <v>494</v>
      </c>
      <c r="K134" s="18" t="s">
        <v>143</v>
      </c>
      <c r="L134" s="26" t="s">
        <v>495</v>
      </c>
      <c r="M134" s="29" t="s">
        <v>484</v>
      </c>
      <c r="N134" s="29" t="s">
        <v>500</v>
      </c>
      <c r="O134" s="29" t="s">
        <v>501</v>
      </c>
      <c r="P134" s="40" t="s">
        <v>134</v>
      </c>
      <c r="Q134" s="40" t="s">
        <v>365</v>
      </c>
      <c r="R134" s="40" t="s">
        <v>366</v>
      </c>
      <c r="S134" s="36" t="s">
        <v>502</v>
      </c>
      <c r="T134" s="65" t="s">
        <v>57</v>
      </c>
      <c r="U134" s="85" t="s">
        <v>503</v>
      </c>
      <c r="V134" s="84" t="s">
        <v>1186</v>
      </c>
      <c r="W134" s="84" t="s">
        <v>1186</v>
      </c>
      <c r="X134" s="84" t="s">
        <v>1186</v>
      </c>
      <c r="Y134" s="99" t="s">
        <v>62</v>
      </c>
      <c r="Z134" s="99" t="s">
        <v>62</v>
      </c>
      <c r="AA134" s="99" t="s">
        <v>62</v>
      </c>
      <c r="AB134" s="99" t="s">
        <v>62</v>
      </c>
      <c r="AC134" s="99" t="s">
        <v>62</v>
      </c>
      <c r="AD134" s="99" t="s">
        <v>62</v>
      </c>
      <c r="AE134" s="99" t="s">
        <v>62</v>
      </c>
      <c r="AF134" s="99" t="s">
        <v>62</v>
      </c>
      <c r="AG134" s="99" t="s">
        <v>62</v>
      </c>
      <c r="AH134" s="99" t="s">
        <v>62</v>
      </c>
      <c r="AI134" s="99" t="s">
        <v>62</v>
      </c>
      <c r="AJ134" s="99" t="s">
        <v>62</v>
      </c>
      <c r="AK134" s="99" t="s">
        <v>62</v>
      </c>
      <c r="AL134" s="99" t="s">
        <v>62</v>
      </c>
      <c r="AM134" s="99" t="s">
        <v>62</v>
      </c>
      <c r="AN134" s="99" t="s">
        <v>62</v>
      </c>
      <c r="AO134" s="120" t="s">
        <v>62</v>
      </c>
      <c r="AP134" s="120" t="s">
        <v>62</v>
      </c>
      <c r="AQ134" s="120" t="s">
        <v>62</v>
      </c>
    </row>
    <row r="135" spans="1:43" ht="322.5" hidden="1" customHeight="1" x14ac:dyDescent="0.3">
      <c r="A135" s="20" t="s">
        <v>646</v>
      </c>
      <c r="B135" s="17" t="s">
        <v>478</v>
      </c>
      <c r="C135" s="27" t="s">
        <v>277</v>
      </c>
      <c r="D135" s="28" t="s">
        <v>41</v>
      </c>
      <c r="E135" s="28" t="s">
        <v>278</v>
      </c>
      <c r="F135" s="27" t="s">
        <v>490</v>
      </c>
      <c r="G135" s="27" t="s">
        <v>491</v>
      </c>
      <c r="H135" s="18" t="s">
        <v>504</v>
      </c>
      <c r="I135" s="18" t="s">
        <v>505</v>
      </c>
      <c r="J135" s="26" t="s">
        <v>506</v>
      </c>
      <c r="K135" s="18" t="s">
        <v>143</v>
      </c>
      <c r="L135" s="26" t="s">
        <v>507</v>
      </c>
      <c r="M135" s="34" t="s">
        <v>143</v>
      </c>
      <c r="N135" s="34" t="s">
        <v>143</v>
      </c>
      <c r="O135" s="34" t="s">
        <v>143</v>
      </c>
      <c r="P135" s="40" t="s">
        <v>67</v>
      </c>
      <c r="Q135" s="40" t="s">
        <v>89</v>
      </c>
      <c r="R135" s="40" t="s">
        <v>508</v>
      </c>
      <c r="S135" s="35" t="s">
        <v>509</v>
      </c>
      <c r="T135" s="65" t="s">
        <v>57</v>
      </c>
      <c r="U135" s="65" t="s">
        <v>510</v>
      </c>
      <c r="V135" s="84" t="s">
        <v>1186</v>
      </c>
      <c r="W135" s="84" t="s">
        <v>1186</v>
      </c>
      <c r="X135" s="84" t="s">
        <v>1186</v>
      </c>
      <c r="Y135" s="120" t="s">
        <v>62</v>
      </c>
      <c r="Z135" s="120" t="s">
        <v>62</v>
      </c>
      <c r="AA135" s="120" t="s">
        <v>62</v>
      </c>
      <c r="AB135" s="120" t="s">
        <v>62</v>
      </c>
      <c r="AC135" s="120" t="s">
        <v>62</v>
      </c>
      <c r="AD135" s="120" t="s">
        <v>62</v>
      </c>
      <c r="AE135" s="120" t="s">
        <v>62</v>
      </c>
      <c r="AF135" s="120" t="s">
        <v>62</v>
      </c>
      <c r="AG135" s="120" t="s">
        <v>62</v>
      </c>
      <c r="AH135" s="120" t="s">
        <v>62</v>
      </c>
      <c r="AI135" s="99" t="s">
        <v>62</v>
      </c>
      <c r="AJ135" s="99" t="s">
        <v>62</v>
      </c>
      <c r="AK135" s="99" t="s">
        <v>62</v>
      </c>
      <c r="AL135" s="99" t="s">
        <v>62</v>
      </c>
      <c r="AM135" s="99" t="s">
        <v>62</v>
      </c>
      <c r="AN135" s="99" t="s">
        <v>62</v>
      </c>
      <c r="AO135" s="120" t="s">
        <v>62</v>
      </c>
      <c r="AP135" s="120" t="s">
        <v>62</v>
      </c>
      <c r="AQ135" s="120" t="s">
        <v>62</v>
      </c>
    </row>
    <row r="136" spans="1:43" ht="258" hidden="1" customHeight="1" x14ac:dyDescent="0.3">
      <c r="A136" s="20" t="s">
        <v>646</v>
      </c>
      <c r="B136" s="33" t="s">
        <v>511</v>
      </c>
      <c r="C136" s="27" t="s">
        <v>512</v>
      </c>
      <c r="D136" s="28" t="s">
        <v>41</v>
      </c>
      <c r="E136" s="28" t="s">
        <v>513</v>
      </c>
      <c r="F136" s="27" t="s">
        <v>521</v>
      </c>
      <c r="G136" s="46" t="s">
        <v>522</v>
      </c>
      <c r="H136" s="18" t="s">
        <v>290</v>
      </c>
      <c r="I136" s="18" t="s">
        <v>460</v>
      </c>
      <c r="J136" s="26" t="s">
        <v>461</v>
      </c>
      <c r="K136" s="18" t="s">
        <v>143</v>
      </c>
      <c r="L136" s="26" t="s">
        <v>463</v>
      </c>
      <c r="M136" s="34" t="s">
        <v>143</v>
      </c>
      <c r="N136" s="34" t="s">
        <v>143</v>
      </c>
      <c r="O136" s="34" t="s">
        <v>143</v>
      </c>
      <c r="P136" s="40" t="s">
        <v>67</v>
      </c>
      <c r="Q136" s="40" t="s">
        <v>89</v>
      </c>
      <c r="R136" s="40" t="s">
        <v>508</v>
      </c>
      <c r="S136" s="35" t="s">
        <v>509</v>
      </c>
      <c r="T136" s="120" t="s">
        <v>62</v>
      </c>
      <c r="U136" s="120" t="s">
        <v>62</v>
      </c>
      <c r="V136" s="84" t="s">
        <v>1186</v>
      </c>
      <c r="W136" s="84" t="s">
        <v>1186</v>
      </c>
      <c r="X136" s="84" t="s">
        <v>1186</v>
      </c>
      <c r="Y136" s="120" t="s">
        <v>62</v>
      </c>
      <c r="Z136" s="120" t="s">
        <v>62</v>
      </c>
      <c r="AA136" s="120" t="s">
        <v>62</v>
      </c>
      <c r="AB136" s="120" t="s">
        <v>62</v>
      </c>
      <c r="AC136" s="120" t="s">
        <v>62</v>
      </c>
      <c r="AD136" s="120" t="s">
        <v>62</v>
      </c>
      <c r="AE136" s="120" t="s">
        <v>62</v>
      </c>
      <c r="AF136" s="120" t="s">
        <v>62</v>
      </c>
      <c r="AG136" s="120" t="s">
        <v>62</v>
      </c>
      <c r="AH136" s="120" t="s">
        <v>62</v>
      </c>
      <c r="AI136" s="99" t="s">
        <v>62</v>
      </c>
      <c r="AJ136" s="99" t="s">
        <v>62</v>
      </c>
      <c r="AK136" s="99" t="s">
        <v>62</v>
      </c>
      <c r="AL136" s="99" t="s">
        <v>62</v>
      </c>
      <c r="AM136" s="99" t="s">
        <v>62</v>
      </c>
      <c r="AN136" s="99" t="s">
        <v>62</v>
      </c>
      <c r="AO136" s="120" t="s">
        <v>62</v>
      </c>
      <c r="AP136" s="120" t="s">
        <v>62</v>
      </c>
      <c r="AQ136" s="120" t="s">
        <v>62</v>
      </c>
    </row>
    <row r="137" spans="1:43" ht="258" hidden="1" customHeight="1" x14ac:dyDescent="0.3">
      <c r="A137" s="21" t="s">
        <v>671</v>
      </c>
      <c r="B137" s="17" t="s">
        <v>103</v>
      </c>
      <c r="C137" s="27" t="s">
        <v>104</v>
      </c>
      <c r="D137" s="28" t="s">
        <v>41</v>
      </c>
      <c r="E137" s="28" t="s">
        <v>105</v>
      </c>
      <c r="F137" s="27" t="s">
        <v>138</v>
      </c>
      <c r="G137" s="27" t="s">
        <v>139</v>
      </c>
      <c r="H137" s="18" t="s">
        <v>127</v>
      </c>
      <c r="I137" s="18" t="s">
        <v>185</v>
      </c>
      <c r="J137" s="26" t="s">
        <v>186</v>
      </c>
      <c r="K137" s="18" t="s">
        <v>143</v>
      </c>
      <c r="L137" s="26" t="s">
        <v>187</v>
      </c>
      <c r="M137" s="29" t="s">
        <v>188</v>
      </c>
      <c r="N137" s="29" t="s">
        <v>87</v>
      </c>
      <c r="O137" s="29" t="s">
        <v>189</v>
      </c>
      <c r="P137" s="40" t="s">
        <v>67</v>
      </c>
      <c r="Q137" s="40" t="s">
        <v>190</v>
      </c>
      <c r="R137" s="40" t="s">
        <v>191</v>
      </c>
      <c r="S137" s="35" t="s">
        <v>192</v>
      </c>
      <c r="T137" s="64" t="s">
        <v>152</v>
      </c>
      <c r="U137" s="66" t="s">
        <v>153</v>
      </c>
      <c r="V137" s="320" t="s">
        <v>1193</v>
      </c>
      <c r="W137" s="65" t="s">
        <v>1194</v>
      </c>
      <c r="X137" s="65" t="s">
        <v>1195</v>
      </c>
      <c r="Y137" s="68" t="s">
        <v>59</v>
      </c>
      <c r="Z137" s="68"/>
      <c r="AA137" s="68" t="s">
        <v>537</v>
      </c>
      <c r="AB137" s="135" t="s">
        <v>672</v>
      </c>
      <c r="AC137" s="99" t="s">
        <v>62</v>
      </c>
      <c r="AD137" s="99" t="s">
        <v>62</v>
      </c>
      <c r="AE137" s="99" t="s">
        <v>62</v>
      </c>
      <c r="AF137" s="99" t="s">
        <v>62</v>
      </c>
      <c r="AG137" s="99" t="s">
        <v>62</v>
      </c>
      <c r="AH137" s="99" t="s">
        <v>62</v>
      </c>
      <c r="AI137" s="126" t="s">
        <v>656</v>
      </c>
      <c r="AJ137" s="126" t="s">
        <v>657</v>
      </c>
      <c r="AK137" s="126" t="s">
        <v>673</v>
      </c>
      <c r="AL137" s="99" t="s">
        <v>62</v>
      </c>
      <c r="AM137" s="99" t="s">
        <v>62</v>
      </c>
      <c r="AN137" s="99" t="s">
        <v>62</v>
      </c>
      <c r="AO137" s="120" t="s">
        <v>62</v>
      </c>
      <c r="AP137" s="120" t="s">
        <v>62</v>
      </c>
      <c r="AQ137" s="120" t="s">
        <v>62</v>
      </c>
    </row>
    <row r="138" spans="1:43" ht="258" hidden="1" customHeight="1" x14ac:dyDescent="0.3">
      <c r="A138" s="21" t="s">
        <v>671</v>
      </c>
      <c r="B138" s="17" t="s">
        <v>103</v>
      </c>
      <c r="C138" s="27" t="s">
        <v>104</v>
      </c>
      <c r="D138" s="28" t="s">
        <v>41</v>
      </c>
      <c r="E138" s="28" t="s">
        <v>105</v>
      </c>
      <c r="F138" s="27" t="s">
        <v>138</v>
      </c>
      <c r="G138" s="27" t="s">
        <v>139</v>
      </c>
      <c r="H138" s="18" t="s">
        <v>127</v>
      </c>
      <c r="I138" s="18" t="s">
        <v>185</v>
      </c>
      <c r="J138" s="26" t="s">
        <v>186</v>
      </c>
      <c r="K138" s="18" t="s">
        <v>143</v>
      </c>
      <c r="L138" s="26" t="s">
        <v>187</v>
      </c>
      <c r="M138" s="29" t="s">
        <v>188</v>
      </c>
      <c r="N138" s="29" t="s">
        <v>87</v>
      </c>
      <c r="O138" s="29" t="s">
        <v>189</v>
      </c>
      <c r="P138" s="40" t="s">
        <v>67</v>
      </c>
      <c r="Q138" s="40" t="s">
        <v>190</v>
      </c>
      <c r="R138" s="40" t="s">
        <v>191</v>
      </c>
      <c r="S138" s="35" t="s">
        <v>192</v>
      </c>
      <c r="T138" s="64" t="s">
        <v>152</v>
      </c>
      <c r="U138" s="66" t="s">
        <v>153</v>
      </c>
      <c r="V138" s="320" t="s">
        <v>1193</v>
      </c>
      <c r="W138" s="65" t="s">
        <v>1194</v>
      </c>
      <c r="X138" s="65" t="s">
        <v>1195</v>
      </c>
      <c r="Y138" s="70" t="s">
        <v>59</v>
      </c>
      <c r="Z138" s="70"/>
      <c r="AA138" s="70" t="s">
        <v>537</v>
      </c>
      <c r="AB138" s="135" t="s">
        <v>538</v>
      </c>
      <c r="AC138" s="99" t="s">
        <v>62</v>
      </c>
      <c r="AD138" s="99" t="s">
        <v>62</v>
      </c>
      <c r="AE138" s="99" t="s">
        <v>62</v>
      </c>
      <c r="AF138" s="99" t="s">
        <v>62</v>
      </c>
      <c r="AG138" s="99" t="s">
        <v>62</v>
      </c>
      <c r="AH138" s="99" t="s">
        <v>62</v>
      </c>
      <c r="AI138" s="126" t="s">
        <v>674</v>
      </c>
      <c r="AJ138" s="126" t="s">
        <v>675</v>
      </c>
      <c r="AK138" s="126" t="s">
        <v>676</v>
      </c>
      <c r="AL138" s="99" t="s">
        <v>62</v>
      </c>
      <c r="AM138" s="99" t="s">
        <v>62</v>
      </c>
      <c r="AN138" s="99" t="s">
        <v>62</v>
      </c>
      <c r="AO138" s="120" t="s">
        <v>62</v>
      </c>
      <c r="AP138" s="120" t="s">
        <v>62</v>
      </c>
      <c r="AQ138" s="120" t="s">
        <v>62</v>
      </c>
    </row>
    <row r="139" spans="1:43" ht="307.5" hidden="1" customHeight="1" x14ac:dyDescent="0.3">
      <c r="A139" s="21" t="s">
        <v>671</v>
      </c>
      <c r="B139" s="17" t="s">
        <v>39</v>
      </c>
      <c r="C139" s="30" t="s">
        <v>40</v>
      </c>
      <c r="D139" s="28" t="s">
        <v>41</v>
      </c>
      <c r="E139" s="28" t="s">
        <v>42</v>
      </c>
      <c r="F139" s="27" t="s">
        <v>43</v>
      </c>
      <c r="G139" s="27" t="s">
        <v>44</v>
      </c>
      <c r="H139" s="18" t="s">
        <v>45</v>
      </c>
      <c r="I139" s="18" t="s">
        <v>63</v>
      </c>
      <c r="J139" s="26" t="s">
        <v>64</v>
      </c>
      <c r="K139" s="26" t="s">
        <v>48</v>
      </c>
      <c r="L139" s="26" t="s">
        <v>65</v>
      </c>
      <c r="M139" s="29" t="s">
        <v>50</v>
      </c>
      <c r="N139" s="29" t="s">
        <v>51</v>
      </c>
      <c r="O139" s="29" t="s">
        <v>66</v>
      </c>
      <c r="P139" s="40" t="s">
        <v>67</v>
      </c>
      <c r="Q139" s="40" t="s">
        <v>68</v>
      </c>
      <c r="R139" s="40" t="s">
        <v>69</v>
      </c>
      <c r="S139" s="35" t="s">
        <v>520</v>
      </c>
      <c r="T139" s="63" t="s">
        <v>57</v>
      </c>
      <c r="U139" s="67" t="s">
        <v>58</v>
      </c>
      <c r="V139" s="84" t="s">
        <v>1186</v>
      </c>
      <c r="W139" s="84" t="s">
        <v>1186</v>
      </c>
      <c r="X139" s="84" t="s">
        <v>1186</v>
      </c>
      <c r="Y139" s="68" t="s">
        <v>59</v>
      </c>
      <c r="Z139" s="68"/>
      <c r="AA139" s="68" t="s">
        <v>447</v>
      </c>
      <c r="AB139" s="306" t="s">
        <v>448</v>
      </c>
      <c r="AC139" s="120" t="s">
        <v>62</v>
      </c>
      <c r="AD139" s="120" t="s">
        <v>62</v>
      </c>
      <c r="AE139" s="120" t="s">
        <v>62</v>
      </c>
      <c r="AF139" s="120" t="s">
        <v>62</v>
      </c>
      <c r="AG139" s="120" t="s">
        <v>62</v>
      </c>
      <c r="AH139" s="120" t="s">
        <v>62</v>
      </c>
      <c r="AI139" s="99" t="s">
        <v>62</v>
      </c>
      <c r="AJ139" s="99" t="s">
        <v>62</v>
      </c>
      <c r="AK139" s="99" t="s">
        <v>62</v>
      </c>
      <c r="AL139" s="99" t="s">
        <v>62</v>
      </c>
      <c r="AM139" s="99" t="s">
        <v>62</v>
      </c>
      <c r="AN139" s="99" t="s">
        <v>62</v>
      </c>
      <c r="AO139" s="120" t="s">
        <v>62</v>
      </c>
      <c r="AP139" s="120" t="s">
        <v>62</v>
      </c>
      <c r="AQ139" s="120" t="s">
        <v>62</v>
      </c>
    </row>
    <row r="140" spans="1:43" ht="307.5" customHeight="1" x14ac:dyDescent="0.3">
      <c r="A140" s="21" t="s">
        <v>671</v>
      </c>
      <c r="B140" s="17" t="s">
        <v>103</v>
      </c>
      <c r="C140" s="27" t="s">
        <v>104</v>
      </c>
      <c r="D140" s="28" t="s">
        <v>41</v>
      </c>
      <c r="E140" s="28" t="s">
        <v>105</v>
      </c>
      <c r="F140" s="27" t="s">
        <v>403</v>
      </c>
      <c r="G140" s="27" t="s">
        <v>107</v>
      </c>
      <c r="H140" s="18" t="s">
        <v>108</v>
      </c>
      <c r="I140" s="18" t="s">
        <v>404</v>
      </c>
      <c r="J140" s="26" t="s">
        <v>405</v>
      </c>
      <c r="K140" s="26" t="s">
        <v>378</v>
      </c>
      <c r="L140" s="26" t="s">
        <v>406</v>
      </c>
      <c r="M140" s="29" t="s">
        <v>86</v>
      </c>
      <c r="N140" s="29" t="s">
        <v>132</v>
      </c>
      <c r="O140" s="29" t="s">
        <v>407</v>
      </c>
      <c r="P140" s="40" t="s">
        <v>53</v>
      </c>
      <c r="Q140" s="40" t="s">
        <v>116</v>
      </c>
      <c r="R140" s="40" t="s">
        <v>117</v>
      </c>
      <c r="S140" s="35" t="s">
        <v>408</v>
      </c>
      <c r="T140" s="120" t="s">
        <v>62</v>
      </c>
      <c r="U140" s="120" t="s">
        <v>62</v>
      </c>
      <c r="V140" s="84" t="s">
        <v>1186</v>
      </c>
      <c r="W140" s="84" t="s">
        <v>1186</v>
      </c>
      <c r="X140" s="84" t="s">
        <v>1186</v>
      </c>
      <c r="Y140" s="76" t="s">
        <v>59</v>
      </c>
      <c r="Z140" s="76" t="s">
        <v>397</v>
      </c>
      <c r="AA140" s="76" t="s">
        <v>398</v>
      </c>
      <c r="AB140" s="149" t="s">
        <v>399</v>
      </c>
      <c r="AC140" s="120" t="s">
        <v>62</v>
      </c>
      <c r="AD140" s="120" t="s">
        <v>62</v>
      </c>
      <c r="AE140" s="120" t="s">
        <v>62</v>
      </c>
      <c r="AF140" s="120" t="s">
        <v>62</v>
      </c>
      <c r="AG140" s="120" t="s">
        <v>62</v>
      </c>
      <c r="AH140" s="120" t="s">
        <v>62</v>
      </c>
      <c r="AI140" s="99" t="s">
        <v>62</v>
      </c>
      <c r="AJ140" s="99" t="s">
        <v>62</v>
      </c>
      <c r="AK140" s="99" t="s">
        <v>62</v>
      </c>
      <c r="AL140" s="99" t="s">
        <v>62</v>
      </c>
      <c r="AM140" s="99" t="s">
        <v>62</v>
      </c>
      <c r="AN140" s="99" t="s">
        <v>62</v>
      </c>
      <c r="AO140" s="87" t="s">
        <v>400</v>
      </c>
      <c r="AP140" s="87" t="s">
        <v>528</v>
      </c>
      <c r="AQ140" s="87" t="s">
        <v>529</v>
      </c>
    </row>
    <row r="141" spans="1:43" s="2" customFormat="1" ht="245.25" hidden="1" customHeight="1" x14ac:dyDescent="0.3">
      <c r="A141" s="21" t="s">
        <v>671</v>
      </c>
      <c r="B141" s="17" t="s">
        <v>276</v>
      </c>
      <c r="C141" s="30" t="s">
        <v>277</v>
      </c>
      <c r="D141" s="42" t="s">
        <v>41</v>
      </c>
      <c r="E141" s="42" t="s">
        <v>278</v>
      </c>
      <c r="F141" s="30" t="s">
        <v>288</v>
      </c>
      <c r="G141" s="30" t="s">
        <v>289</v>
      </c>
      <c r="H141" s="32" t="s">
        <v>290</v>
      </c>
      <c r="I141" s="32" t="s">
        <v>291</v>
      </c>
      <c r="J141" s="41" t="s">
        <v>292</v>
      </c>
      <c r="K141" s="32" t="s">
        <v>143</v>
      </c>
      <c r="L141" s="41" t="s">
        <v>293</v>
      </c>
      <c r="M141" s="37" t="s">
        <v>188</v>
      </c>
      <c r="N141" s="37" t="s">
        <v>87</v>
      </c>
      <c r="O141" s="37" t="s">
        <v>294</v>
      </c>
      <c r="P141" s="40" t="s">
        <v>265</v>
      </c>
      <c r="Q141" s="40" t="s">
        <v>149</v>
      </c>
      <c r="R141" s="40" t="s">
        <v>266</v>
      </c>
      <c r="S141" s="36" t="s">
        <v>295</v>
      </c>
      <c r="T141" s="60"/>
      <c r="U141" s="61"/>
      <c r="V141" s="84" t="s">
        <v>1186</v>
      </c>
      <c r="W141" s="84" t="s">
        <v>1186</v>
      </c>
      <c r="X141" s="84" t="s">
        <v>1186</v>
      </c>
      <c r="Y141" s="87" t="s">
        <v>71</v>
      </c>
      <c r="Z141" s="87" t="s">
        <v>72</v>
      </c>
      <c r="AA141" s="87" t="s">
        <v>525</v>
      </c>
      <c r="AB141" s="107" t="s">
        <v>677</v>
      </c>
      <c r="AC141" s="109" t="s">
        <v>296</v>
      </c>
      <c r="AD141" s="109" t="s">
        <v>256</v>
      </c>
      <c r="AE141" s="110" t="s">
        <v>668</v>
      </c>
      <c r="AF141" s="111" t="s">
        <v>62</v>
      </c>
      <c r="AG141" s="111" t="s">
        <v>62</v>
      </c>
      <c r="AH141" s="111" t="s">
        <v>62</v>
      </c>
      <c r="AI141" s="111" t="s">
        <v>62</v>
      </c>
      <c r="AJ141" s="111" t="s">
        <v>62</v>
      </c>
      <c r="AK141" s="111" t="s">
        <v>62</v>
      </c>
      <c r="AL141" s="111" t="s">
        <v>62</v>
      </c>
      <c r="AM141" s="111" t="s">
        <v>62</v>
      </c>
      <c r="AN141" s="111" t="s">
        <v>62</v>
      </c>
      <c r="AO141" s="120" t="s">
        <v>62</v>
      </c>
      <c r="AP141" s="120" t="s">
        <v>62</v>
      </c>
      <c r="AQ141" s="120" t="s">
        <v>62</v>
      </c>
    </row>
    <row r="142" spans="1:43" ht="312" hidden="1" customHeight="1" x14ac:dyDescent="0.3">
      <c r="A142" s="21" t="s">
        <v>671</v>
      </c>
      <c r="B142" s="33" t="s">
        <v>511</v>
      </c>
      <c r="C142" s="27" t="s">
        <v>512</v>
      </c>
      <c r="D142" s="28" t="s">
        <v>41</v>
      </c>
      <c r="E142" s="28" t="s">
        <v>513</v>
      </c>
      <c r="F142" s="27" t="s">
        <v>514</v>
      </c>
      <c r="G142" s="46" t="s">
        <v>515</v>
      </c>
      <c r="H142" s="18" t="s">
        <v>45</v>
      </c>
      <c r="I142" s="18" t="s">
        <v>516</v>
      </c>
      <c r="J142" s="26" t="s">
        <v>517</v>
      </c>
      <c r="K142" s="18" t="s">
        <v>143</v>
      </c>
      <c r="L142" s="26" t="s">
        <v>518</v>
      </c>
      <c r="M142" s="29" t="s">
        <v>86</v>
      </c>
      <c r="N142" s="29" t="s">
        <v>51</v>
      </c>
      <c r="O142" s="29" t="s">
        <v>519</v>
      </c>
      <c r="P142" s="40" t="s">
        <v>67</v>
      </c>
      <c r="Q142" s="40" t="s">
        <v>68</v>
      </c>
      <c r="R142" s="40" t="s">
        <v>69</v>
      </c>
      <c r="S142" s="35" t="s">
        <v>520</v>
      </c>
      <c r="T142" s="120" t="s">
        <v>62</v>
      </c>
      <c r="U142" s="120" t="s">
        <v>62</v>
      </c>
      <c r="V142" s="84" t="s">
        <v>1186</v>
      </c>
      <c r="W142" s="84" t="s">
        <v>1186</v>
      </c>
      <c r="X142" s="84" t="s">
        <v>1186</v>
      </c>
      <c r="Y142" s="120" t="s">
        <v>62</v>
      </c>
      <c r="Z142" s="120" t="s">
        <v>62</v>
      </c>
      <c r="AA142" s="120" t="s">
        <v>62</v>
      </c>
      <c r="AB142" s="120" t="s">
        <v>62</v>
      </c>
      <c r="AC142" s="120" t="s">
        <v>62</v>
      </c>
      <c r="AD142" s="120" t="s">
        <v>62</v>
      </c>
      <c r="AE142" s="120" t="s">
        <v>62</v>
      </c>
      <c r="AF142" s="120" t="s">
        <v>62</v>
      </c>
      <c r="AG142" s="120" t="s">
        <v>62</v>
      </c>
      <c r="AH142" s="120" t="s">
        <v>62</v>
      </c>
      <c r="AI142" s="99" t="s">
        <v>62</v>
      </c>
      <c r="AJ142" s="99" t="s">
        <v>62</v>
      </c>
      <c r="AK142" s="99" t="s">
        <v>62</v>
      </c>
      <c r="AL142" s="99" t="s">
        <v>62</v>
      </c>
      <c r="AM142" s="99" t="s">
        <v>62</v>
      </c>
      <c r="AN142" s="99" t="s">
        <v>62</v>
      </c>
      <c r="AO142" s="120" t="s">
        <v>62</v>
      </c>
      <c r="AP142" s="120" t="s">
        <v>62</v>
      </c>
      <c r="AQ142" s="120" t="s">
        <v>62</v>
      </c>
    </row>
    <row r="143" spans="1:43" ht="313.5" hidden="1" customHeight="1" x14ac:dyDescent="0.3">
      <c r="A143" s="22" t="s">
        <v>678</v>
      </c>
      <c r="B143" s="17" t="s">
        <v>39</v>
      </c>
      <c r="C143" s="27" t="s">
        <v>76</v>
      </c>
      <c r="D143" s="28" t="s">
        <v>77</v>
      </c>
      <c r="E143" s="28" t="s">
        <v>78</v>
      </c>
      <c r="F143" s="27" t="s">
        <v>96</v>
      </c>
      <c r="G143" s="27" t="s">
        <v>97</v>
      </c>
      <c r="H143" s="18" t="s">
        <v>81</v>
      </c>
      <c r="I143" s="18" t="s">
        <v>98</v>
      </c>
      <c r="J143" s="26" t="s">
        <v>99</v>
      </c>
      <c r="K143" s="26" t="s">
        <v>100</v>
      </c>
      <c r="L143" s="26" t="s">
        <v>101</v>
      </c>
      <c r="M143" s="29" t="s">
        <v>86</v>
      </c>
      <c r="N143" s="29" t="s">
        <v>87</v>
      </c>
      <c r="O143" s="29" t="s">
        <v>102</v>
      </c>
      <c r="P143" s="40" t="s">
        <v>67</v>
      </c>
      <c r="Q143" s="40" t="s">
        <v>89</v>
      </c>
      <c r="R143" s="40" t="s">
        <v>90</v>
      </c>
      <c r="S143" s="35" t="s">
        <v>91</v>
      </c>
      <c r="T143" s="120" t="s">
        <v>62</v>
      </c>
      <c r="U143" s="120" t="s">
        <v>62</v>
      </c>
      <c r="V143" s="65" t="s">
        <v>1200</v>
      </c>
      <c r="W143" s="65" t="s">
        <v>1201</v>
      </c>
      <c r="X143" s="65" t="s">
        <v>1202</v>
      </c>
      <c r="Y143" s="68" t="s">
        <v>92</v>
      </c>
      <c r="Z143" s="68" t="s">
        <v>566</v>
      </c>
      <c r="AA143" s="68" t="s">
        <v>570</v>
      </c>
      <c r="AB143" s="153" t="s">
        <v>571</v>
      </c>
      <c r="AC143" s="120" t="s">
        <v>62</v>
      </c>
      <c r="AD143" s="120" t="s">
        <v>62</v>
      </c>
      <c r="AE143" s="120" t="s">
        <v>62</v>
      </c>
      <c r="AF143" s="120" t="s">
        <v>62</v>
      </c>
      <c r="AG143" s="120" t="s">
        <v>62</v>
      </c>
      <c r="AH143" s="120" t="s">
        <v>62</v>
      </c>
      <c r="AI143" s="99" t="s">
        <v>62</v>
      </c>
      <c r="AJ143" s="99" t="s">
        <v>62</v>
      </c>
      <c r="AK143" s="99" t="s">
        <v>62</v>
      </c>
      <c r="AL143" s="99" t="s">
        <v>62</v>
      </c>
      <c r="AM143" s="99" t="s">
        <v>62</v>
      </c>
      <c r="AN143" s="99" t="s">
        <v>62</v>
      </c>
      <c r="AO143" s="120" t="s">
        <v>62</v>
      </c>
      <c r="AP143" s="120" t="s">
        <v>62</v>
      </c>
      <c r="AQ143" s="120" t="s">
        <v>62</v>
      </c>
    </row>
    <row r="144" spans="1:43" ht="312.75" hidden="1" customHeight="1" x14ac:dyDescent="0.3">
      <c r="A144" s="22" t="s">
        <v>678</v>
      </c>
      <c r="B144" s="17" t="s">
        <v>39</v>
      </c>
      <c r="C144" s="30" t="s">
        <v>40</v>
      </c>
      <c r="D144" s="28" t="s">
        <v>41</v>
      </c>
      <c r="E144" s="28" t="s">
        <v>42</v>
      </c>
      <c r="F144" s="27" t="s">
        <v>43</v>
      </c>
      <c r="G144" s="27" t="s">
        <v>44</v>
      </c>
      <c r="H144" s="18" t="s">
        <v>45</v>
      </c>
      <c r="I144" s="18" t="s">
        <v>63</v>
      </c>
      <c r="J144" s="26" t="s">
        <v>64</v>
      </c>
      <c r="K144" s="26" t="s">
        <v>48</v>
      </c>
      <c r="L144" s="26" t="s">
        <v>65</v>
      </c>
      <c r="M144" s="29" t="s">
        <v>50</v>
      </c>
      <c r="N144" s="29" t="s">
        <v>51</v>
      </c>
      <c r="O144" s="29" t="s">
        <v>66</v>
      </c>
      <c r="P144" s="40" t="s">
        <v>67</v>
      </c>
      <c r="Q144" s="40" t="s">
        <v>68</v>
      </c>
      <c r="R144" s="40" t="s">
        <v>69</v>
      </c>
      <c r="S144" s="35" t="s">
        <v>520</v>
      </c>
      <c r="T144" s="63" t="s">
        <v>57</v>
      </c>
      <c r="U144" s="78" t="s">
        <v>58</v>
      </c>
      <c r="V144" s="84" t="s">
        <v>1186</v>
      </c>
      <c r="W144" s="84" t="s">
        <v>1186</v>
      </c>
      <c r="X144" s="84" t="s">
        <v>1186</v>
      </c>
      <c r="Y144" s="120" t="s">
        <v>62</v>
      </c>
      <c r="Z144" s="120" t="s">
        <v>62</v>
      </c>
      <c r="AA144" s="120" t="s">
        <v>62</v>
      </c>
      <c r="AB144" s="120" t="s">
        <v>62</v>
      </c>
      <c r="AC144" s="120" t="s">
        <v>62</v>
      </c>
      <c r="AD144" s="120" t="s">
        <v>62</v>
      </c>
      <c r="AE144" s="120" t="s">
        <v>62</v>
      </c>
      <c r="AF144" s="120" t="s">
        <v>62</v>
      </c>
      <c r="AG144" s="120" t="s">
        <v>62</v>
      </c>
      <c r="AH144" s="120" t="s">
        <v>62</v>
      </c>
      <c r="AI144" s="99" t="s">
        <v>62</v>
      </c>
      <c r="AJ144" s="99" t="s">
        <v>62</v>
      </c>
      <c r="AK144" s="99" t="s">
        <v>62</v>
      </c>
      <c r="AL144" s="99" t="s">
        <v>62</v>
      </c>
      <c r="AM144" s="99" t="s">
        <v>62</v>
      </c>
      <c r="AN144" s="99" t="s">
        <v>62</v>
      </c>
      <c r="AO144" s="120" t="s">
        <v>62</v>
      </c>
      <c r="AP144" s="120" t="s">
        <v>62</v>
      </c>
      <c r="AQ144" s="120" t="s">
        <v>62</v>
      </c>
    </row>
    <row r="145" spans="1:43" s="2" customFormat="1" ht="293.25" hidden="1" customHeight="1" x14ac:dyDescent="0.3">
      <c r="A145" s="22" t="s">
        <v>678</v>
      </c>
      <c r="B145" s="17" t="s">
        <v>204</v>
      </c>
      <c r="C145" s="30" t="s">
        <v>234</v>
      </c>
      <c r="D145" s="28" t="s">
        <v>41</v>
      </c>
      <c r="E145" s="28" t="s">
        <v>42</v>
      </c>
      <c r="F145" s="27" t="s">
        <v>235</v>
      </c>
      <c r="G145" s="47" t="s">
        <v>236</v>
      </c>
      <c r="H145" s="18" t="s">
        <v>270</v>
      </c>
      <c r="I145" s="18" t="s">
        <v>679</v>
      </c>
      <c r="J145" s="26" t="s">
        <v>680</v>
      </c>
      <c r="K145" s="18" t="s">
        <v>143</v>
      </c>
      <c r="L145" s="26" t="s">
        <v>681</v>
      </c>
      <c r="M145" s="29" t="s">
        <v>86</v>
      </c>
      <c r="N145" s="29" t="s">
        <v>346</v>
      </c>
      <c r="O145" s="29" t="s">
        <v>682</v>
      </c>
      <c r="P145" s="40" t="s">
        <v>53</v>
      </c>
      <c r="Q145" s="40" t="s">
        <v>251</v>
      </c>
      <c r="R145" s="40" t="s">
        <v>252</v>
      </c>
      <c r="S145" s="35" t="s">
        <v>683</v>
      </c>
      <c r="T145" s="64" t="s">
        <v>57</v>
      </c>
      <c r="U145" s="64" t="s">
        <v>684</v>
      </c>
      <c r="V145" s="65" t="s">
        <v>1187</v>
      </c>
      <c r="W145" s="65" t="s">
        <v>1188</v>
      </c>
      <c r="X145" s="65" t="s">
        <v>1189</v>
      </c>
      <c r="Y145" s="99" t="s">
        <v>237</v>
      </c>
      <c r="Z145" s="87" t="s">
        <v>238</v>
      </c>
      <c r="AA145" s="87" t="s">
        <v>239</v>
      </c>
      <c r="AB145" s="87" t="s">
        <v>685</v>
      </c>
      <c r="AC145" s="99" t="s">
        <v>62</v>
      </c>
      <c r="AD145" s="99" t="s">
        <v>62</v>
      </c>
      <c r="AE145" s="120" t="s">
        <v>62</v>
      </c>
      <c r="AF145" s="120" t="s">
        <v>62</v>
      </c>
      <c r="AG145" s="120" t="s">
        <v>62</v>
      </c>
      <c r="AH145" s="120" t="s">
        <v>62</v>
      </c>
      <c r="AI145" s="109" t="s">
        <v>255</v>
      </c>
      <c r="AJ145" s="109" t="s">
        <v>256</v>
      </c>
      <c r="AK145" s="141" t="s">
        <v>686</v>
      </c>
      <c r="AL145" s="109" t="s">
        <v>256</v>
      </c>
      <c r="AM145" s="109" t="s">
        <v>256</v>
      </c>
      <c r="AN145" s="109" t="s">
        <v>256</v>
      </c>
      <c r="AO145" s="120" t="s">
        <v>62</v>
      </c>
      <c r="AP145" s="120" t="s">
        <v>62</v>
      </c>
      <c r="AQ145" s="120" t="s">
        <v>62</v>
      </c>
    </row>
    <row r="146" spans="1:43" s="2" customFormat="1" ht="293.25" customHeight="1" x14ac:dyDescent="0.3">
      <c r="A146" s="22" t="s">
        <v>678</v>
      </c>
      <c r="B146" s="17" t="s">
        <v>204</v>
      </c>
      <c r="C146" s="30" t="s">
        <v>234</v>
      </c>
      <c r="D146" s="28" t="s">
        <v>41</v>
      </c>
      <c r="E146" s="28" t="s">
        <v>42</v>
      </c>
      <c r="F146" s="27" t="s">
        <v>235</v>
      </c>
      <c r="G146" s="47" t="s">
        <v>236</v>
      </c>
      <c r="H146" s="18" t="s">
        <v>270</v>
      </c>
      <c r="I146" s="18" t="s">
        <v>679</v>
      </c>
      <c r="J146" s="26" t="s">
        <v>680</v>
      </c>
      <c r="K146" s="18" t="s">
        <v>143</v>
      </c>
      <c r="L146" s="26" t="s">
        <v>681</v>
      </c>
      <c r="M146" s="29" t="s">
        <v>86</v>
      </c>
      <c r="N146" s="29" t="s">
        <v>346</v>
      </c>
      <c r="O146" s="29" t="s">
        <v>682</v>
      </c>
      <c r="P146" s="40" t="s">
        <v>53</v>
      </c>
      <c r="Q146" s="40" t="s">
        <v>251</v>
      </c>
      <c r="R146" s="40" t="s">
        <v>252</v>
      </c>
      <c r="S146" s="35" t="s">
        <v>683</v>
      </c>
      <c r="T146" s="64" t="s">
        <v>57</v>
      </c>
      <c r="U146" s="64" t="s">
        <v>684</v>
      </c>
      <c r="V146" s="84" t="s">
        <v>1186</v>
      </c>
      <c r="W146" s="84" t="s">
        <v>1186</v>
      </c>
      <c r="X146" s="84" t="s">
        <v>1186</v>
      </c>
      <c r="Y146" s="99" t="s">
        <v>237</v>
      </c>
      <c r="Z146" s="87" t="s">
        <v>238</v>
      </c>
      <c r="AA146" s="87" t="s">
        <v>239</v>
      </c>
      <c r="AB146" s="196" t="s">
        <v>687</v>
      </c>
      <c r="AC146" s="120" t="s">
        <v>62</v>
      </c>
      <c r="AD146" s="120" t="s">
        <v>62</v>
      </c>
      <c r="AE146" s="120" t="s">
        <v>62</v>
      </c>
      <c r="AF146" s="120" t="s">
        <v>62</v>
      </c>
      <c r="AG146" s="120" t="s">
        <v>62</v>
      </c>
      <c r="AH146" s="120" t="s">
        <v>62</v>
      </c>
      <c r="AI146" s="120" t="s">
        <v>62</v>
      </c>
      <c r="AJ146" s="120" t="s">
        <v>62</v>
      </c>
      <c r="AK146" s="120" t="s">
        <v>62</v>
      </c>
      <c r="AL146" s="120" t="s">
        <v>62</v>
      </c>
      <c r="AM146" s="120" t="s">
        <v>62</v>
      </c>
      <c r="AN146" s="120" t="s">
        <v>62</v>
      </c>
      <c r="AO146" s="87" t="s">
        <v>243</v>
      </c>
      <c r="AP146" s="199" t="s">
        <v>244</v>
      </c>
      <c r="AQ146" s="201" t="s">
        <v>688</v>
      </c>
    </row>
    <row r="147" spans="1:43" s="2" customFormat="1" ht="293.25" customHeight="1" x14ac:dyDescent="0.3">
      <c r="A147" s="22" t="s">
        <v>678</v>
      </c>
      <c r="B147" s="17" t="s">
        <v>204</v>
      </c>
      <c r="C147" s="30" t="s">
        <v>234</v>
      </c>
      <c r="D147" s="28" t="s">
        <v>41</v>
      </c>
      <c r="E147" s="28" t="s">
        <v>42</v>
      </c>
      <c r="F147" s="27" t="s">
        <v>235</v>
      </c>
      <c r="G147" s="47" t="s">
        <v>236</v>
      </c>
      <c r="H147" s="18" t="s">
        <v>81</v>
      </c>
      <c r="I147" s="18" t="s">
        <v>82</v>
      </c>
      <c r="J147" s="26" t="s">
        <v>83</v>
      </c>
      <c r="K147" s="26" t="s">
        <v>247</v>
      </c>
      <c r="L147" s="26" t="s">
        <v>248</v>
      </c>
      <c r="M147" s="29" t="s">
        <v>86</v>
      </c>
      <c r="N147" s="29" t="s">
        <v>249</v>
      </c>
      <c r="O147" s="29" t="s">
        <v>250</v>
      </c>
      <c r="P147" s="40" t="s">
        <v>53</v>
      </c>
      <c r="Q147" s="40" t="s">
        <v>251</v>
      </c>
      <c r="R147" s="40" t="s">
        <v>252</v>
      </c>
      <c r="S147" s="35" t="s">
        <v>253</v>
      </c>
      <c r="T147" s="64" t="s">
        <v>152</v>
      </c>
      <c r="U147" s="64" t="s">
        <v>254</v>
      </c>
      <c r="V147" s="84" t="s">
        <v>1186</v>
      </c>
      <c r="W147" s="84" t="s">
        <v>1186</v>
      </c>
      <c r="X147" s="84" t="s">
        <v>1186</v>
      </c>
      <c r="Y147" s="99" t="s">
        <v>237</v>
      </c>
      <c r="Z147" s="87" t="s">
        <v>238</v>
      </c>
      <c r="AA147" s="87" t="s">
        <v>239</v>
      </c>
      <c r="AB147" s="151" t="s">
        <v>687</v>
      </c>
      <c r="AC147" s="120" t="s">
        <v>62</v>
      </c>
      <c r="AD147" s="120" t="s">
        <v>62</v>
      </c>
      <c r="AE147" s="120" t="s">
        <v>62</v>
      </c>
      <c r="AF147" s="99" t="s">
        <v>62</v>
      </c>
      <c r="AG147" s="99" t="s">
        <v>62</v>
      </c>
      <c r="AH147" s="99" t="s">
        <v>62</v>
      </c>
      <c r="AI147" s="99" t="s">
        <v>62</v>
      </c>
      <c r="AJ147" s="99" t="s">
        <v>62</v>
      </c>
      <c r="AK147" s="99" t="s">
        <v>62</v>
      </c>
      <c r="AL147" s="99" t="s">
        <v>62</v>
      </c>
      <c r="AM147" s="99" t="s">
        <v>62</v>
      </c>
      <c r="AN147" s="99" t="s">
        <v>62</v>
      </c>
      <c r="AO147" s="87" t="s">
        <v>241</v>
      </c>
      <c r="AP147" s="199" t="s">
        <v>122</v>
      </c>
      <c r="AQ147" s="126" t="s">
        <v>689</v>
      </c>
    </row>
    <row r="148" spans="1:43" s="2" customFormat="1" ht="293.25" customHeight="1" x14ac:dyDescent="0.3">
      <c r="A148" s="22" t="s">
        <v>678</v>
      </c>
      <c r="B148" s="17" t="s">
        <v>204</v>
      </c>
      <c r="C148" s="30" t="s">
        <v>234</v>
      </c>
      <c r="D148" s="28" t="s">
        <v>41</v>
      </c>
      <c r="E148" s="28" t="s">
        <v>42</v>
      </c>
      <c r="F148" s="27" t="s">
        <v>235</v>
      </c>
      <c r="G148" s="47" t="s">
        <v>236</v>
      </c>
      <c r="H148" s="18" t="s">
        <v>81</v>
      </c>
      <c r="I148" s="18" t="s">
        <v>82</v>
      </c>
      <c r="J148" s="26" t="s">
        <v>83</v>
      </c>
      <c r="K148" s="26" t="s">
        <v>247</v>
      </c>
      <c r="L148" s="26" t="s">
        <v>248</v>
      </c>
      <c r="M148" s="29" t="s">
        <v>86</v>
      </c>
      <c r="N148" s="29" t="s">
        <v>249</v>
      </c>
      <c r="O148" s="29" t="s">
        <v>250</v>
      </c>
      <c r="P148" s="40" t="s">
        <v>53</v>
      </c>
      <c r="Q148" s="40" t="s">
        <v>251</v>
      </c>
      <c r="R148" s="40" t="s">
        <v>252</v>
      </c>
      <c r="S148" s="35" t="s">
        <v>253</v>
      </c>
      <c r="T148" s="64" t="s">
        <v>152</v>
      </c>
      <c r="U148" s="64" t="s">
        <v>254</v>
      </c>
      <c r="V148" s="84" t="s">
        <v>1186</v>
      </c>
      <c r="W148" s="84" t="s">
        <v>1186</v>
      </c>
      <c r="X148" s="84" t="s">
        <v>1186</v>
      </c>
      <c r="Y148" s="99" t="s">
        <v>237</v>
      </c>
      <c r="Z148" s="88" t="s">
        <v>238</v>
      </c>
      <c r="AA148" s="88" t="s">
        <v>239</v>
      </c>
      <c r="AB148" s="87" t="s">
        <v>690</v>
      </c>
      <c r="AC148" s="202" t="s">
        <v>62</v>
      </c>
      <c r="AD148" s="120" t="s">
        <v>62</v>
      </c>
      <c r="AE148" s="120" t="s">
        <v>62</v>
      </c>
      <c r="AF148" s="99" t="s">
        <v>62</v>
      </c>
      <c r="AG148" s="99" t="s">
        <v>62</v>
      </c>
      <c r="AH148" s="99" t="s">
        <v>62</v>
      </c>
      <c r="AI148" s="99" t="s">
        <v>62</v>
      </c>
      <c r="AJ148" s="99" t="s">
        <v>62</v>
      </c>
      <c r="AK148" s="99" t="s">
        <v>62</v>
      </c>
      <c r="AL148" s="99" t="s">
        <v>62</v>
      </c>
      <c r="AM148" s="99" t="s">
        <v>62</v>
      </c>
      <c r="AN148" s="99" t="s">
        <v>62</v>
      </c>
      <c r="AO148" s="60" t="s">
        <v>201</v>
      </c>
      <c r="AP148" s="126" t="s">
        <v>202</v>
      </c>
      <c r="AQ148" s="126" t="s">
        <v>691</v>
      </c>
    </row>
    <row r="149" spans="1:43" s="2" customFormat="1" ht="293.25" hidden="1" customHeight="1" x14ac:dyDescent="0.3">
      <c r="A149" s="22" t="s">
        <v>678</v>
      </c>
      <c r="B149" s="17" t="s">
        <v>204</v>
      </c>
      <c r="C149" s="30" t="s">
        <v>234</v>
      </c>
      <c r="D149" s="28" t="s">
        <v>41</v>
      </c>
      <c r="E149" s="28" t="s">
        <v>42</v>
      </c>
      <c r="F149" s="27" t="s">
        <v>235</v>
      </c>
      <c r="G149" s="47" t="s">
        <v>236</v>
      </c>
      <c r="H149" s="18" t="s">
        <v>81</v>
      </c>
      <c r="I149" s="18" t="s">
        <v>82</v>
      </c>
      <c r="J149" s="26" t="s">
        <v>83</v>
      </c>
      <c r="K149" s="26" t="s">
        <v>247</v>
      </c>
      <c r="L149" s="26" t="s">
        <v>248</v>
      </c>
      <c r="M149" s="29" t="s">
        <v>86</v>
      </c>
      <c r="N149" s="29" t="s">
        <v>249</v>
      </c>
      <c r="O149" s="29" t="s">
        <v>250</v>
      </c>
      <c r="P149" s="40" t="s">
        <v>53</v>
      </c>
      <c r="Q149" s="40" t="s">
        <v>251</v>
      </c>
      <c r="R149" s="40" t="s">
        <v>252</v>
      </c>
      <c r="S149" s="35" t="s">
        <v>253</v>
      </c>
      <c r="T149" s="64" t="s">
        <v>152</v>
      </c>
      <c r="U149" s="64" t="s">
        <v>254</v>
      </c>
      <c r="V149" s="65" t="s">
        <v>1200</v>
      </c>
      <c r="W149" s="65" t="s">
        <v>1201</v>
      </c>
      <c r="X149" s="65" t="s">
        <v>1202</v>
      </c>
      <c r="Y149" s="99" t="s">
        <v>237</v>
      </c>
      <c r="Z149" s="87" t="s">
        <v>238</v>
      </c>
      <c r="AA149" s="87" t="s">
        <v>239</v>
      </c>
      <c r="AB149" s="204" t="s">
        <v>692</v>
      </c>
      <c r="AC149" s="120" t="s">
        <v>62</v>
      </c>
      <c r="AD149" s="120" t="s">
        <v>62</v>
      </c>
      <c r="AE149" s="120" t="s">
        <v>62</v>
      </c>
      <c r="AF149" s="99" t="s">
        <v>62</v>
      </c>
      <c r="AG149" s="99" t="s">
        <v>62</v>
      </c>
      <c r="AH149" s="99" t="s">
        <v>62</v>
      </c>
      <c r="AI149" s="99" t="s">
        <v>62</v>
      </c>
      <c r="AJ149" s="99" t="s">
        <v>62</v>
      </c>
      <c r="AK149" s="99" t="s">
        <v>62</v>
      </c>
      <c r="AL149" s="99" t="s">
        <v>62</v>
      </c>
      <c r="AM149" s="99" t="s">
        <v>62</v>
      </c>
      <c r="AN149" s="99" t="s">
        <v>62</v>
      </c>
      <c r="AO149" s="120" t="s">
        <v>62</v>
      </c>
      <c r="AP149" s="120" t="s">
        <v>62</v>
      </c>
      <c r="AQ149" s="120" t="s">
        <v>62</v>
      </c>
    </row>
    <row r="150" spans="1:43" s="2" customFormat="1" ht="293.25" hidden="1" customHeight="1" x14ac:dyDescent="0.3">
      <c r="A150" s="22" t="s">
        <v>678</v>
      </c>
      <c r="B150" s="17" t="s">
        <v>204</v>
      </c>
      <c r="C150" s="30" t="s">
        <v>234</v>
      </c>
      <c r="D150" s="28" t="s">
        <v>41</v>
      </c>
      <c r="E150" s="28" t="s">
        <v>42</v>
      </c>
      <c r="F150" s="27" t="s">
        <v>235</v>
      </c>
      <c r="G150" s="47" t="s">
        <v>236</v>
      </c>
      <c r="H150" s="18" t="s">
        <v>81</v>
      </c>
      <c r="I150" s="18" t="s">
        <v>82</v>
      </c>
      <c r="J150" s="26" t="s">
        <v>83</v>
      </c>
      <c r="K150" s="26" t="s">
        <v>247</v>
      </c>
      <c r="L150" s="26" t="s">
        <v>248</v>
      </c>
      <c r="M150" s="29" t="s">
        <v>86</v>
      </c>
      <c r="N150" s="29" t="s">
        <v>249</v>
      </c>
      <c r="O150" s="29" t="s">
        <v>250</v>
      </c>
      <c r="P150" s="40" t="s">
        <v>53</v>
      </c>
      <c r="Q150" s="40" t="s">
        <v>251</v>
      </c>
      <c r="R150" s="40" t="s">
        <v>252</v>
      </c>
      <c r="S150" s="35" t="s">
        <v>253</v>
      </c>
      <c r="T150" s="64" t="s">
        <v>152</v>
      </c>
      <c r="U150" s="64" t="s">
        <v>254</v>
      </c>
      <c r="V150" s="84" t="s">
        <v>1186</v>
      </c>
      <c r="W150" s="84" t="s">
        <v>1186</v>
      </c>
      <c r="X150" s="84" t="s">
        <v>1186</v>
      </c>
      <c r="Y150" s="99" t="s">
        <v>237</v>
      </c>
      <c r="Z150" s="87" t="s">
        <v>238</v>
      </c>
      <c r="AA150" s="87" t="s">
        <v>239</v>
      </c>
      <c r="AB150" s="87" t="s">
        <v>693</v>
      </c>
      <c r="AC150" s="120" t="s">
        <v>62</v>
      </c>
      <c r="AD150" s="120" t="s">
        <v>62</v>
      </c>
      <c r="AE150" s="120" t="s">
        <v>62</v>
      </c>
      <c r="AF150" s="99" t="s">
        <v>62</v>
      </c>
      <c r="AG150" s="99" t="s">
        <v>62</v>
      </c>
      <c r="AH150" s="99" t="s">
        <v>62</v>
      </c>
      <c r="AI150" s="99" t="s">
        <v>62</v>
      </c>
      <c r="AJ150" s="99" t="s">
        <v>62</v>
      </c>
      <c r="AK150" s="99" t="s">
        <v>62</v>
      </c>
      <c r="AL150" s="99" t="s">
        <v>62</v>
      </c>
      <c r="AM150" s="99" t="s">
        <v>62</v>
      </c>
      <c r="AN150" s="99" t="s">
        <v>62</v>
      </c>
      <c r="AO150" s="120" t="s">
        <v>62</v>
      </c>
      <c r="AP150" s="120" t="s">
        <v>62</v>
      </c>
      <c r="AQ150" s="120" t="s">
        <v>62</v>
      </c>
    </row>
    <row r="151" spans="1:43" s="2" customFormat="1" ht="293.25" hidden="1" customHeight="1" x14ac:dyDescent="0.3">
      <c r="A151" s="22" t="s">
        <v>678</v>
      </c>
      <c r="B151" s="17" t="s">
        <v>204</v>
      </c>
      <c r="C151" s="30" t="s">
        <v>234</v>
      </c>
      <c r="D151" s="28" t="s">
        <v>41</v>
      </c>
      <c r="E151" s="28" t="s">
        <v>42</v>
      </c>
      <c r="F151" s="27" t="s">
        <v>235</v>
      </c>
      <c r="G151" s="47" t="s">
        <v>236</v>
      </c>
      <c r="H151" s="18" t="s">
        <v>81</v>
      </c>
      <c r="I151" s="18" t="s">
        <v>82</v>
      </c>
      <c r="J151" s="26" t="s">
        <v>83</v>
      </c>
      <c r="K151" s="26" t="s">
        <v>247</v>
      </c>
      <c r="L151" s="26" t="s">
        <v>248</v>
      </c>
      <c r="M151" s="29" t="s">
        <v>86</v>
      </c>
      <c r="N151" s="29" t="s">
        <v>249</v>
      </c>
      <c r="O151" s="29" t="s">
        <v>250</v>
      </c>
      <c r="P151" s="40" t="s">
        <v>53</v>
      </c>
      <c r="Q151" s="40" t="s">
        <v>251</v>
      </c>
      <c r="R151" s="40" t="s">
        <v>252</v>
      </c>
      <c r="S151" s="35" t="s">
        <v>253</v>
      </c>
      <c r="T151" s="64" t="s">
        <v>152</v>
      </c>
      <c r="U151" s="64" t="s">
        <v>254</v>
      </c>
      <c r="V151" s="84" t="s">
        <v>1186</v>
      </c>
      <c r="W151" s="84" t="s">
        <v>1186</v>
      </c>
      <c r="X151" s="84" t="s">
        <v>1186</v>
      </c>
      <c r="Y151" s="99" t="s">
        <v>237</v>
      </c>
      <c r="Z151" s="87" t="s">
        <v>238</v>
      </c>
      <c r="AA151" s="87" t="s">
        <v>239</v>
      </c>
      <c r="AB151" s="87" t="s">
        <v>694</v>
      </c>
      <c r="AC151" s="99" t="s">
        <v>62</v>
      </c>
      <c r="AD151" s="99" t="s">
        <v>62</v>
      </c>
      <c r="AE151" s="99" t="s">
        <v>62</v>
      </c>
      <c r="AF151" s="99" t="s">
        <v>62</v>
      </c>
      <c r="AG151" s="99" t="s">
        <v>62</v>
      </c>
      <c r="AH151" s="99" t="s">
        <v>62</v>
      </c>
      <c r="AI151" s="99" t="s">
        <v>62</v>
      </c>
      <c r="AJ151" s="99" t="s">
        <v>62</v>
      </c>
      <c r="AK151" s="99" t="s">
        <v>62</v>
      </c>
      <c r="AL151" s="99" t="s">
        <v>62</v>
      </c>
      <c r="AM151" s="99" t="s">
        <v>62</v>
      </c>
      <c r="AN151" s="99" t="s">
        <v>62</v>
      </c>
      <c r="AO151" s="120" t="s">
        <v>62</v>
      </c>
      <c r="AP151" s="120" t="s">
        <v>62</v>
      </c>
      <c r="AQ151" s="120" t="s">
        <v>62</v>
      </c>
    </row>
    <row r="152" spans="1:43" s="2" customFormat="1" ht="245.25" customHeight="1" x14ac:dyDescent="0.3">
      <c r="A152" s="22" t="s">
        <v>678</v>
      </c>
      <c r="B152" s="17" t="s">
        <v>204</v>
      </c>
      <c r="C152" s="30" t="s">
        <v>234</v>
      </c>
      <c r="D152" s="28" t="s">
        <v>41</v>
      </c>
      <c r="E152" s="28" t="s">
        <v>42</v>
      </c>
      <c r="F152" s="27" t="s">
        <v>235</v>
      </c>
      <c r="G152" s="47" t="s">
        <v>236</v>
      </c>
      <c r="H152" s="18" t="s">
        <v>81</v>
      </c>
      <c r="I152" s="18" t="s">
        <v>82</v>
      </c>
      <c r="J152" s="26" t="s">
        <v>83</v>
      </c>
      <c r="K152" s="26" t="s">
        <v>247</v>
      </c>
      <c r="L152" s="26" t="s">
        <v>248</v>
      </c>
      <c r="M152" s="29" t="s">
        <v>86</v>
      </c>
      <c r="N152" s="29" t="s">
        <v>249</v>
      </c>
      <c r="O152" s="29" t="s">
        <v>250</v>
      </c>
      <c r="P152" s="40" t="s">
        <v>53</v>
      </c>
      <c r="Q152" s="40" t="s">
        <v>251</v>
      </c>
      <c r="R152" s="40" t="s">
        <v>252</v>
      </c>
      <c r="S152" s="35" t="s">
        <v>253</v>
      </c>
      <c r="T152" s="64" t="s">
        <v>152</v>
      </c>
      <c r="U152" s="64" t="s">
        <v>254</v>
      </c>
      <c r="V152" s="84" t="s">
        <v>1186</v>
      </c>
      <c r="W152" s="84" t="s">
        <v>1186</v>
      </c>
      <c r="X152" s="84" t="s">
        <v>1186</v>
      </c>
      <c r="Y152" s="99" t="s">
        <v>237</v>
      </c>
      <c r="Z152" s="87" t="s">
        <v>238</v>
      </c>
      <c r="AA152" s="87" t="s">
        <v>239</v>
      </c>
      <c r="AB152" s="151" t="s">
        <v>695</v>
      </c>
      <c r="AC152" s="99" t="s">
        <v>62</v>
      </c>
      <c r="AD152" s="99" t="s">
        <v>62</v>
      </c>
      <c r="AE152" s="99" t="s">
        <v>62</v>
      </c>
      <c r="AF152" s="99" t="s">
        <v>62</v>
      </c>
      <c r="AG152" s="99" t="s">
        <v>62</v>
      </c>
      <c r="AH152" s="99" t="s">
        <v>62</v>
      </c>
      <c r="AI152" s="99" t="s">
        <v>62</v>
      </c>
      <c r="AJ152" s="99" t="s">
        <v>62</v>
      </c>
      <c r="AK152" s="99" t="s">
        <v>62</v>
      </c>
      <c r="AL152" s="109" t="s">
        <v>256</v>
      </c>
      <c r="AM152" s="109" t="s">
        <v>256</v>
      </c>
      <c r="AN152" s="109" t="s">
        <v>256</v>
      </c>
      <c r="AO152" s="87" t="s">
        <v>241</v>
      </c>
      <c r="AP152" s="199" t="s">
        <v>122</v>
      </c>
      <c r="AQ152" s="126" t="s">
        <v>696</v>
      </c>
    </row>
    <row r="159" spans="1:43" x14ac:dyDescent="0.3">
      <c r="C159" s="9"/>
    </row>
    <row r="163" spans="1:19" x14ac:dyDescent="0.3">
      <c r="H163" s="1"/>
      <c r="I163" s="1"/>
      <c r="J163" s="1"/>
      <c r="K163" s="1"/>
      <c r="L163" s="1"/>
      <c r="M163" s="1"/>
      <c r="N163" s="1"/>
      <c r="O163" s="1"/>
      <c r="P163" s="1"/>
      <c r="Q163" s="1"/>
      <c r="R163" s="1"/>
      <c r="S163" s="1"/>
    </row>
    <row r="164" spans="1:19" ht="15.75" customHeight="1" x14ac:dyDescent="0.3">
      <c r="D164" s="4"/>
      <c r="E164" s="1"/>
      <c r="F164" s="1"/>
      <c r="G164" s="5"/>
    </row>
    <row r="165" spans="1:19" x14ac:dyDescent="0.3">
      <c r="D165" s="4"/>
      <c r="E165" s="1"/>
      <c r="F165" s="1"/>
    </row>
    <row r="166" spans="1:19" s="3" customFormat="1" ht="15.75" customHeight="1" x14ac:dyDescent="0.3">
      <c r="A166" s="10"/>
      <c r="B166" s="23"/>
      <c r="C166"/>
      <c r="D166" s="4"/>
      <c r="E166" s="1"/>
      <c r="F166" s="1"/>
      <c r="G166"/>
    </row>
    <row r="167" spans="1:19" s="3" customFormat="1" x14ac:dyDescent="0.3">
      <c r="A167" s="10"/>
      <c r="B167" s="23"/>
      <c r="C167"/>
      <c r="D167" s="4"/>
      <c r="E167" s="1"/>
      <c r="F167"/>
      <c r="G167"/>
    </row>
    <row r="168" spans="1:19" s="3" customFormat="1" ht="15.75" customHeight="1" x14ac:dyDescent="0.3">
      <c r="A168" s="10"/>
      <c r="B168" s="23"/>
      <c r="C168"/>
      <c r="D168" s="4"/>
      <c r="E168" s="1"/>
      <c r="F168" s="1"/>
      <c r="G168"/>
    </row>
    <row r="169" spans="1:19" x14ac:dyDescent="0.3">
      <c r="D169" s="4"/>
      <c r="E169" s="1"/>
      <c r="F169" s="1"/>
      <c r="H169" s="1"/>
      <c r="I169" s="1"/>
      <c r="J169" s="1"/>
      <c r="K169" s="1"/>
      <c r="L169" s="1"/>
      <c r="M169" s="1"/>
      <c r="N169" s="1"/>
      <c r="O169" s="1"/>
      <c r="Q169" s="6"/>
      <c r="R169" s="1"/>
      <c r="S169" s="1"/>
    </row>
    <row r="170" spans="1:19" ht="15.75" customHeight="1" x14ac:dyDescent="0.3">
      <c r="B170" s="24"/>
      <c r="C170" s="3"/>
      <c r="D170" s="4"/>
      <c r="E170" s="1"/>
      <c r="F170" s="3"/>
      <c r="G170" s="3"/>
      <c r="H170" s="1"/>
      <c r="I170" s="1"/>
      <c r="J170" s="1"/>
      <c r="K170" s="1"/>
      <c r="L170" s="1"/>
      <c r="M170" s="1"/>
      <c r="N170" s="1"/>
      <c r="O170" s="1"/>
      <c r="Q170" s="6"/>
      <c r="R170" s="1"/>
      <c r="S170" s="1"/>
    </row>
    <row r="171" spans="1:19" x14ac:dyDescent="0.3">
      <c r="B171" s="24"/>
      <c r="C171" s="3"/>
      <c r="D171" s="4"/>
      <c r="E171" s="1"/>
      <c r="F171" s="1"/>
      <c r="G171" s="3"/>
    </row>
    <row r="172" spans="1:19" ht="15.75" customHeight="1" x14ac:dyDescent="0.3">
      <c r="B172" s="24"/>
      <c r="C172" s="3"/>
      <c r="D172" s="4"/>
      <c r="E172" s="1"/>
      <c r="F172" s="1"/>
      <c r="G172" s="3"/>
    </row>
    <row r="173" spans="1:19" x14ac:dyDescent="0.3">
      <c r="D173" s="4"/>
      <c r="E173" s="1"/>
    </row>
    <row r="174" spans="1:19" ht="15.75" customHeight="1" x14ac:dyDescent="0.3">
      <c r="D174" s="4"/>
      <c r="E174" s="1"/>
      <c r="F174" s="1"/>
    </row>
    <row r="175" spans="1:19" x14ac:dyDescent="0.3">
      <c r="D175" s="4"/>
      <c r="E175" s="1"/>
      <c r="F175" s="1"/>
    </row>
    <row r="176" spans="1:19" ht="15.75" customHeight="1" x14ac:dyDescent="0.3">
      <c r="D176" s="4"/>
      <c r="E176" s="1"/>
    </row>
    <row r="177" spans="4:6" x14ac:dyDescent="0.3">
      <c r="D177" s="4"/>
      <c r="E177" s="1"/>
      <c r="F177" s="1"/>
    </row>
    <row r="178" spans="4:6" ht="15.75" customHeight="1" x14ac:dyDescent="0.3">
      <c r="D178" s="4"/>
      <c r="E178" s="1"/>
      <c r="F178" s="1"/>
    </row>
    <row r="179" spans="4:6" x14ac:dyDescent="0.3">
      <c r="D179" s="4"/>
      <c r="E179" s="1"/>
      <c r="F179" s="1"/>
    </row>
    <row r="180" spans="4:6" ht="15.75" customHeight="1" x14ac:dyDescent="0.3">
      <c r="D180" s="4"/>
      <c r="E180" s="1"/>
      <c r="F180" s="1"/>
    </row>
    <row r="181" spans="4:6" x14ac:dyDescent="0.3">
      <c r="D181" s="4"/>
      <c r="E181" s="1"/>
    </row>
    <row r="182" spans="4:6" ht="15.75" customHeight="1" x14ac:dyDescent="0.3">
      <c r="D182" s="4"/>
      <c r="E182" s="1"/>
    </row>
    <row r="183" spans="4:6" x14ac:dyDescent="0.3">
      <c r="D183" s="4"/>
      <c r="E183" s="1"/>
    </row>
    <row r="184" spans="4:6" ht="15.75" customHeight="1" x14ac:dyDescent="0.3">
      <c r="D184" s="4"/>
      <c r="E184" s="1"/>
    </row>
    <row r="185" spans="4:6" x14ac:dyDescent="0.3">
      <c r="D185" s="4"/>
    </row>
    <row r="186" spans="4:6" ht="15.75" customHeight="1" x14ac:dyDescent="0.3">
      <c r="D186" s="4"/>
      <c r="E186" s="1"/>
    </row>
    <row r="187" spans="4:6" x14ac:dyDescent="0.3">
      <c r="D187" s="4"/>
      <c r="E187" s="1"/>
    </row>
    <row r="188" spans="4:6" ht="15.75" customHeight="1" x14ac:dyDescent="0.3">
      <c r="D188" s="4"/>
      <c r="E188" s="1"/>
    </row>
    <row r="189" spans="4:6" x14ac:dyDescent="0.3">
      <c r="D189" s="4"/>
      <c r="E189" s="1"/>
    </row>
    <row r="190" spans="4:6" ht="15.75" customHeight="1" x14ac:dyDescent="0.3">
      <c r="D190" s="4"/>
      <c r="E190" s="1"/>
    </row>
    <row r="191" spans="4:6" x14ac:dyDescent="0.3">
      <c r="D191" s="4"/>
      <c r="E191" s="1"/>
    </row>
    <row r="192" spans="4:6" ht="15.75" customHeight="1" x14ac:dyDescent="0.3">
      <c r="D192" s="4"/>
      <c r="E192" s="1"/>
    </row>
    <row r="193" spans="2:19" x14ac:dyDescent="0.3">
      <c r="D193" s="4"/>
      <c r="E193" s="1"/>
    </row>
    <row r="194" spans="2:19" ht="15.75" customHeight="1" x14ac:dyDescent="0.3">
      <c r="D194" s="4"/>
      <c r="E194" s="1"/>
    </row>
    <row r="195" spans="2:19" x14ac:dyDescent="0.3">
      <c r="D195" s="4"/>
      <c r="E195" s="1"/>
    </row>
    <row r="196" spans="2:19" ht="15.75" customHeight="1" x14ac:dyDescent="0.3">
      <c r="D196" s="4"/>
      <c r="E196" s="1"/>
    </row>
    <row r="197" spans="2:19" x14ac:dyDescent="0.3">
      <c r="D197" s="4"/>
      <c r="E197" s="1"/>
      <c r="H197" s="6"/>
      <c r="I197" s="6"/>
      <c r="J197" s="6"/>
      <c r="K197" s="6"/>
      <c r="L197" s="6"/>
      <c r="M197" s="6"/>
      <c r="N197" s="6"/>
      <c r="O197" s="6"/>
      <c r="Q197" s="6"/>
      <c r="R197" s="6"/>
      <c r="S197" s="6"/>
    </row>
    <row r="198" spans="2:19" ht="15.75" customHeight="1" x14ac:dyDescent="0.3">
      <c r="D198" s="4"/>
      <c r="E198" s="1"/>
      <c r="H198" s="6"/>
      <c r="I198" s="6"/>
      <c r="J198" s="6"/>
      <c r="K198" s="6"/>
      <c r="L198" s="6"/>
      <c r="M198" s="6"/>
      <c r="N198" s="6"/>
      <c r="O198" s="6"/>
      <c r="Q198" s="6"/>
      <c r="R198" s="6"/>
      <c r="S198" s="6"/>
    </row>
    <row r="199" spans="2:19" x14ac:dyDescent="0.3">
      <c r="D199" s="4"/>
      <c r="E199" s="1"/>
      <c r="H199" s="6"/>
      <c r="I199" s="6"/>
      <c r="J199" s="6"/>
      <c r="K199" s="6"/>
      <c r="L199" s="6"/>
      <c r="M199" s="6"/>
      <c r="N199" s="6"/>
      <c r="O199" s="6"/>
      <c r="Q199" s="6"/>
      <c r="R199" s="6"/>
      <c r="S199" s="6"/>
    </row>
    <row r="200" spans="2:19" ht="15.75" customHeight="1" x14ac:dyDescent="0.3">
      <c r="D200" s="4"/>
      <c r="E200" s="1"/>
    </row>
    <row r="201" spans="2:19" x14ac:dyDescent="0.3">
      <c r="D201" s="4"/>
      <c r="E201" s="1"/>
    </row>
    <row r="202" spans="2:19" ht="15.75" customHeight="1" x14ac:dyDescent="0.3">
      <c r="D202" s="4"/>
      <c r="E202" s="1"/>
      <c r="F202" s="7"/>
      <c r="G202" s="8"/>
    </row>
    <row r="203" spans="2:19" x14ac:dyDescent="0.3">
      <c r="D203" s="4"/>
      <c r="E203" s="1"/>
      <c r="F203" s="7"/>
      <c r="G203" s="8"/>
    </row>
    <row r="204" spans="2:19" ht="15.75" customHeight="1" x14ac:dyDescent="0.3">
      <c r="D204" s="4"/>
      <c r="E204" s="1"/>
    </row>
    <row r="205" spans="2:19" x14ac:dyDescent="0.3">
      <c r="D205" s="4"/>
      <c r="E205" s="1"/>
    </row>
    <row r="206" spans="2:19" ht="15.75" customHeight="1" x14ac:dyDescent="0.3">
      <c r="B206" s="25"/>
      <c r="C206" s="1"/>
      <c r="D206" s="4"/>
    </row>
    <row r="207" spans="2:19" x14ac:dyDescent="0.3">
      <c r="B207" s="25"/>
      <c r="C207" s="1"/>
      <c r="D207" s="4"/>
      <c r="E207" s="1"/>
    </row>
    <row r="208" spans="2:19" ht="15.75" customHeight="1" x14ac:dyDescent="0.3">
      <c r="B208" s="25"/>
      <c r="C208" s="1"/>
      <c r="D208" s="4"/>
      <c r="E208" s="1"/>
    </row>
    <row r="209" spans="2:5" x14ac:dyDescent="0.3">
      <c r="B209" s="25"/>
      <c r="C209" s="1"/>
      <c r="D209" s="4"/>
      <c r="E209" s="1"/>
    </row>
    <row r="210" spans="2:5" ht="15.75" customHeight="1" x14ac:dyDescent="0.3">
      <c r="B210" s="25"/>
      <c r="C210" s="1"/>
      <c r="D210" s="4"/>
      <c r="E210" s="1"/>
    </row>
    <row r="211" spans="2:5" x14ac:dyDescent="0.3">
      <c r="B211" s="25"/>
      <c r="C211" s="1"/>
      <c r="D211" s="4"/>
      <c r="E211" s="1"/>
    </row>
    <row r="212" spans="2:5" ht="15.75" customHeight="1" x14ac:dyDescent="0.3">
      <c r="B212" s="25"/>
      <c r="C212" s="1"/>
      <c r="D212" s="4"/>
      <c r="E212" s="1"/>
    </row>
    <row r="213" spans="2:5" x14ac:dyDescent="0.3">
      <c r="B213" s="25"/>
      <c r="C213" s="1"/>
      <c r="D213" s="4"/>
      <c r="E213" s="1"/>
    </row>
    <row r="214" spans="2:5" ht="15.75" customHeight="1" x14ac:dyDescent="0.3">
      <c r="B214" s="25"/>
      <c r="C214" s="1"/>
      <c r="D214" s="4"/>
      <c r="E214" s="1"/>
    </row>
    <row r="215" spans="2:5" x14ac:dyDescent="0.3">
      <c r="B215" s="25"/>
      <c r="C215" s="1"/>
      <c r="D215" s="4"/>
      <c r="E215" s="1"/>
    </row>
    <row r="216" spans="2:5" ht="15.75" customHeight="1" x14ac:dyDescent="0.3">
      <c r="B216" s="25"/>
      <c r="C216" s="1"/>
      <c r="D216" s="4"/>
      <c r="E216" s="1"/>
    </row>
    <row r="217" spans="2:5" x14ac:dyDescent="0.3">
      <c r="B217" s="25"/>
      <c r="C217" s="1"/>
      <c r="D217" s="4"/>
      <c r="E217" s="1"/>
    </row>
    <row r="218" spans="2:5" ht="15.75" customHeight="1" x14ac:dyDescent="0.3">
      <c r="B218" s="25"/>
      <c r="C218" s="1"/>
      <c r="D218" s="4"/>
      <c r="E218" s="1"/>
    </row>
  </sheetData>
  <autoFilter xmlns:x14="http://schemas.microsoft.com/office/spreadsheetml/2009/9/main" ref="A2:AQ152">
    <filterColumn colId="42">
      <filters>
        <mc:AlternateContent xmlns:mc="http://schemas.openxmlformats.org/markup-compatibility/2006">
          <mc:Choice Requires="x14">
            <x14:filter val="ARTÍCULO 1.La presente ley tiene por objeto establecer metas y medidas mínimas para alcanzar la carbono neutralidad, la resiliencia climática y el desarrollo bajo en carbono en el país en el corto, mediano y largo plazo, en el marco de los compromisos internacionales asumidos por la República de Colombia sobre la materia_x000a__x000a__x000a_ARTÍCULO 2. 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_x000a__x000a_ARTÍCULO 3. Pilares de la transición a la carbono neutralidad, la resiliencia climática y el desarrollo bajo en carbono: La corresponsabilidad de las entidades públicas del orden nacional, departamental, municipal y distrital, así como de las personas naturales y jurídicas, públicas, privadas y mixtas en la definición e implementación de metas y medidas en materia de carbono neutralidad, desarrollo bajo en carbono y resiliencia climática"/>
            <x14:filter val="ARTÍCULO 1.La presente ley tiene por objeto establecer metas y medidas mínimas para alcanzar la carbono neutralidad, la resiliencia climática y el desarrollo bajo en carbono en el país en el corto, mediano y largo plazo, en el marco de los compromisos internacionales asumidos por la República de Colombia sobre la materia_x000a__x000a_ARTÍCULO 2. 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_x000a__x000a_ARTÍCULO 3. Pilares de la transición a la carbono neutralidad, la resiliencia climática y el desarrollo bajo en carbono: La corresponsabilidad de las entidades públicas del orden nacional, departamental, municipal y distrital, así como de las personas naturales y jurídicas, públicas, privadas y mixtas en la definición e implementación de metas y medidas en materia de carbono neutralidad, desarrollo bajo en carbono y resiliencia climática"/>
            <x14:filter val="ARTÍCULO 3. Pilares de la transición a la carbono neutralidad, la resiliencia climática y el desarrollo bajo en carbono._x000a__x000a__x000a_* La adopción de medidas para la protección del entorno ambiental y socioeconómico de las generaciones presentes y futuras_x000a__x000a_* La implementación de acciones de naturaleza positiva, consistentes en detener y revertir la pérdida de biodiversidad y el deterioro ambiental"/>
            <x14:filter val="ARTÍCULO 3. Pilares de la transición a la carbono neutralidad, la resiliencia climática y el desarrollo bajo en carbono._x000a__x000a_* La adopción de medidas para la protección del entorno ambiental y socioeconómico de las generaciones presentes y futuras_x000a_* La implementación de acciones de naturaleza positiva, consistentes en detener y revertir la pérdida de biodiversidad y el deterioro ambiental"/>
            <x14:filter val="ARTÍCULO 3. Pilares de la transición a la carbono neutralidad, la resiliencia climática y el desarrollo bajo en carbono: _x000a__x000a_ La necesidad de alinear las acciones que se adopten en materia de cambio climático, con las que se establezcan en materia de seguridad alimentaria, salud y erradicación de la pobreza"/>
            <x14:filter val="ARTÍCULO 3. Pilares de la transición a la carbono neutralidad, la y resiliencia climática el desarrollo bajo en carbono_x000a__x000a_*La necesidad de definir e implementar metas y medidas de adaptación al cambio climático y mitigación de emisiones de gases de efecto invernadero que promuevan la conservación de la biodiversidad y el recurso hídrico, a partir del reconocimiento de su valor intrínseco de los servicios y ecosistémicos que proporcionan."/>
            <x14:filter val="ARTÍCULO 3. Pilares de la transición a la carbono neutralidad, la y resiliencia climática el desarrollo bajo en carbono_x000a__x000a_El reconocimiento del rol fundamental que tienen los jóvenes en la sociedad como sujetos con necesidad de formación en las acciones de protección del_x000a_entorno ambiental para el logro de los objetivos de carbono neutralidad, resiliencia climática y desarrollo bajo en carbono."/>
            <x14:filter val="ARTÍCULO 3. Pilares de la transición a la carbono neutralidad, la y resiliencia climática el desarrollo bajo en carbono_x000a__x000a_La necesidad de alinear las acciones que se adopten en materia de cambio climático, con las que se establezcan en materia de seguridad alimentaria, salud y erradicación de la pobreza."/>
            <x14:filter val="ARTÍCULO 3. Pilares de la transición a la carbono neutralidad, la y resiliencia climática el desarrollo bajo en carbono_x000a__x000a_La necesidad de definir e implementar metas y medidas de adaptación al cambio climático y mitigación de emisiones de gases de efecto invernadero que promuevan la conservación de la biodiversidad y el recurso hídrico, a partir del reconocimiento de su valor intrínseco de los servicios y ecosistémicos que proporcionan."/>
            <x14:filter val="ARTÍCULO 3. Pilares de la transición a la carbono neutralidad, la y resiliencia climática el desarrollo bajo en carbono:_x000a__x000a_La necesidad de alinear las acciones que se adopten en materia de cambio climático, con las que se establezcan en materia de seguridad alimentaria, salud y erradicación de la pobreza._x000a_La implementación de acciones de naturaleza positiva, consistentes en detener y revertir la pérdida de biodiversidad y el deterioro ambiental."/>
            <x14:filter val="ARTÍCULO 6. Metas en materia de adaptación al cambio climático_x000a__x000a_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
            <x14:filter val="ARTÍCULO 6. Metas en materia de adaptación al cambio climático_x000a__x000a_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
            <x14:filter val="ARTÍCULO 6. Metas en materia de adaptación al cambio climático_x000a__x000a_Incrementar al 2030, en 100.000 hectáreas, las áreas en proceso de rehabilitación, recuperación o restauración en las áreas del Sistema de Parques y Nacionales sus zonas de influencia."/>
            <x14:filter val="ARTÍCULO 6. Metas en materia de adaptación al cambio climático_x000a__x000a_Sector Agropecuario, Pesquero y de Desarrollo Rural_x000a__x000a_1. Adoptar a 2030 consideraciones de cambio climático en los instrumentos de planificación del sector agropecuario (PIGCCS) e implementar acciones de adaptación._x000a_3.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
            <x14:filter val="ARTÍCULO 6. Metas en materia de adaptación al cambio climático_x000a__x000a_Sector Ambiente y Desarrollo Sostenible_x000a__x000a_- Formular o ajustar a 2030, un mínimo de ciento treinta y cinco (135) Planes de Ordenación y Manejo de Cuencas Hidrográficas (POMCA) incorporando consideraciones  variabilidad y cambio climático, de conformidad con la priorización que establezca el Ministerio de Ambiente y Desarrollo Sostenible._x000a_"/>
            <x14:filter val="ARTÍCULO 6. Metas en materia de adaptación al cambio climático_x000a__x000a_Sector Ambiente y Desarrollo Sostenible_x000a__x000a_* Incrementar al 2030, en 100.000 hectáreas, las áreas en proceso de rehabilitación, recuperación o restauración en las áreas del Sistema de Parques Nacionales y sus zonas de influencia._x000a__x000a_* A 2030 el país reducirá en un 30% las áreas afectadas por incendios forestales, respecto al 2019, de manera articulada e interinstitucional, operativizando los procesos para la gestión, conocimiento y reducción del riesgo de incendios forestales y el manejo de los desastres, a través de las siete estrategias definidas en la NDC en materia de incendios forestales._x000a__x000a__x000a_"/>
            <x14:filter val="ARTÍCULO 6. Metas en materia de adaptación al cambio climático._x000a__x000a_Actualizar a 2030 la Política Nacional de Educación Ambiental para y resignificarla evidenciar en ella la importancia premura del abordaje en todos los niveles de la educación del cambio climático, de acuerdo con el_x000a_y contexto nacional, regional local, desde los enfoques de derechos y humanos, intergeneracional, diferencial, étnico de género._x000a__x000a_Incorporar a 2030 el cambio climático en la educación formal (preescolar, y básica primaria secundaria, media superior) en la educación para el y trabajo el desarrollo humano, en el marco de la autonomía institucional, como componente esencial para promover una transición justa, desde los y enfoques en derechos humanos, intergeneracional, diferencial, étnico de_x000a_género."/>
            <x14:filter val="ARTÍCULO 6. Metas en materia de adaptación al cambio climático._x000a__x000a_Incrementar al 2030, en 100.000 hectáreas, las áreas en proceso de rehabilitación, recuperación o restauración en las áreas del Sistema de Parques y Nacionales sus zonas de influencia."/>
            <x14:filter val="ARTÍCULO 6. Metas en materia de adaptación al cambio climático._x000a__x000a_La necesidad de definir e implementar metas y medidas de adaptación al cambio climático y mitigación de emisiones de gases de efecto invernadero_x000a_que promuevan la conservación de la biodiversidad y el recurso hídrico, a partir del reconocimiento de su valor intrínseco de los servicios y ecosistémicos que proporcionan."/>
            <x14:filter val="ARTÍCULO 6. Metas en materia de adaptación al cambio climático:_x000a__x000a_Sector Ambiente Desarrollo Sostenible_x000a__x000a_18. Formular e implementar a 2025, las acciones requeridas para conservar y mejorar sumideros y depósitos de gases efecto invernadero."/>
            <x14:filter val="ARTÍCULO 7. Metas en materia de medios de implementación_x000a__x000a__x000a_Ámbito de Educación, Formación y Sensibilización_x000a__x000a_* Actualizar a 2030 la Política Nacional de Educación Ambiental para resignificarla y evidenciar en ella la importancia y premura del abordaje en todos los niveles de la educación del cambio climático, de acuerdo con el contexto nacional, regional y local, desde los enfoques de derechos humanos, intergeneracional, diferencial, étnico y de género._x000a__x000a__x000a_*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_x000a__x000a_*Integrar a 2030 en las políticas, normatividad e instrumentos de cambio climático, procesos de formación, capacitación y sensibilización con enfoque en derechos humanos, diferencial, étnico de género e intergeneracional."/>
          </mc:Choice>
          <mc:Fallback>
            <filter val="ARTÍCULO 6. Metas en materia de adaptación al cambio climático_x000a__x000a_Incrementar al 2030, en 100.000 hectáreas, las áreas en proceso de rehabilitación, recuperación o restauración en las áreas del Sistema de Parques y Nacionales sus zonas de influencia."/>
            <filter val="ARTÍCULO 6. Metas en materia de adaptación al cambio climático._x000a__x000a_Incrementar al 2030, en 100.000 hectáreas, las áreas en proceso de rehabilitación, recuperación o restauración en las áreas del Sistema de Parques y Nacionales sus zonas de influencia."/>
            <filter val="ARTÍCULO 6. Metas en materia de adaptación al cambio climático:_x000a__x000a_Sector Ambiente Desarrollo Sostenible_x000a__x000a_18. Formular e implementar a 2025, las acciones requeridas para conservar y mejorar sumideros y depósitos de gases efecto invernadero."/>
          </mc:Fallback>
        </mc:AlternateContent>
      </filters>
    </filterColumn>
  </autoFilter>
  <mergeCells count="13">
    <mergeCell ref="AO1:AQ1"/>
    <mergeCell ref="V1:X1"/>
    <mergeCell ref="Y1:AB1"/>
    <mergeCell ref="AC1:AE1"/>
    <mergeCell ref="AF1:AH1"/>
    <mergeCell ref="AI1:AK1"/>
    <mergeCell ref="AL1:AN1"/>
    <mergeCell ref="T1:U1"/>
    <mergeCell ref="B1:C1"/>
    <mergeCell ref="D1:G1"/>
    <mergeCell ref="H1:L1"/>
    <mergeCell ref="M1:O1"/>
    <mergeCell ref="P1:S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O52"/>
  <sheetViews>
    <sheetView topLeftCell="G20" zoomScale="68" zoomScaleNormal="68" workbookViewId="0">
      <selection activeCell="Y42" sqref="Y42"/>
    </sheetView>
  </sheetViews>
  <sheetFormatPr baseColWidth="10" defaultColWidth="14.44140625" defaultRowHeight="207.6" customHeight="1" x14ac:dyDescent="0.35"/>
  <cols>
    <col min="1" max="1" width="42.33203125" style="250" customWidth="1"/>
    <col min="2" max="2" width="46.33203125" style="288" customWidth="1"/>
    <col min="3" max="3" width="97.6640625" style="315" customWidth="1"/>
    <col min="4" max="4" width="94.109375" style="405" customWidth="1"/>
    <col min="5" max="5" width="118.109375" style="250" customWidth="1"/>
    <col min="6" max="6" width="58.109375" style="250" customWidth="1"/>
    <col min="7" max="7" width="32.109375" style="291" customWidth="1"/>
    <col min="8" max="8" width="33.33203125" style="250" customWidth="1"/>
    <col min="9" max="9" width="26.88671875" style="301" customWidth="1"/>
    <col min="10" max="10" width="42.33203125" style="250" customWidth="1"/>
    <col min="11" max="11" width="26.6640625" style="250" hidden="1" customWidth="1"/>
    <col min="12" max="12" width="20.44140625" style="250" hidden="1" customWidth="1"/>
    <col min="13" max="13" width="22" style="250" hidden="1" customWidth="1"/>
    <col min="14" max="14" width="33.33203125" style="250" hidden="1" customWidth="1"/>
    <col min="15" max="15" width="41.6640625" style="250" hidden="1" customWidth="1"/>
    <col min="16" max="16" width="36.6640625" style="250" hidden="1" customWidth="1"/>
    <col min="17" max="17" width="35.33203125" style="250" hidden="1" customWidth="1"/>
    <col min="18" max="18" width="40" style="250" hidden="1" customWidth="1"/>
    <col min="19" max="19" width="33.88671875" style="250" hidden="1" customWidth="1"/>
    <col min="20" max="20" width="47.6640625" style="250" hidden="1" customWidth="1"/>
    <col min="21" max="21" width="25.5546875" style="250" hidden="1" customWidth="1"/>
    <col min="22" max="22" width="27.6640625" style="250" hidden="1" customWidth="1"/>
    <col min="23" max="23" width="21.109375" style="250" customWidth="1"/>
    <col min="24" max="24" width="23.44140625" style="250" customWidth="1"/>
    <col min="25" max="25" width="26.44140625" style="250" customWidth="1"/>
    <col min="26" max="26" width="29.109375" style="250" customWidth="1"/>
    <col min="27" max="27" width="28.5546875" style="250" customWidth="1"/>
    <col min="28" max="28" width="40.6640625" style="250" customWidth="1"/>
    <col min="29" max="29" width="11.44140625" style="250" customWidth="1"/>
    <col min="30" max="30" width="14.33203125" style="250" customWidth="1"/>
    <col min="31" max="31" width="11.44140625" style="250" customWidth="1"/>
    <col min="32" max="16384" width="14.44140625" style="250"/>
  </cols>
  <sheetData>
    <row r="1" spans="1:31" ht="119.4" hidden="1" customHeight="1" x14ac:dyDescent="0.35">
      <c r="A1" s="437" t="s">
        <v>827</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9"/>
    </row>
    <row r="2" spans="1:31" ht="207.6" customHeight="1" x14ac:dyDescent="0.35">
      <c r="A2" s="482" t="s">
        <v>828</v>
      </c>
      <c r="B2" s="484" t="s">
        <v>829</v>
      </c>
      <c r="C2" s="485" t="s">
        <v>28</v>
      </c>
      <c r="D2" s="487" t="s">
        <v>830</v>
      </c>
      <c r="E2" s="440" t="s">
        <v>831</v>
      </c>
      <c r="F2" s="440" t="s">
        <v>832</v>
      </c>
      <c r="G2" s="444" t="s">
        <v>833</v>
      </c>
      <c r="H2" s="440" t="s">
        <v>834</v>
      </c>
      <c r="I2" s="446" t="s">
        <v>835</v>
      </c>
      <c r="J2" s="440" t="s">
        <v>836</v>
      </c>
      <c r="K2" s="451" t="s">
        <v>837</v>
      </c>
      <c r="L2" s="438"/>
      <c r="M2" s="438"/>
      <c r="N2" s="438"/>
      <c r="O2" s="438"/>
      <c r="P2" s="438"/>
      <c r="Q2" s="438"/>
      <c r="R2" s="438"/>
      <c r="S2" s="438"/>
      <c r="T2" s="439"/>
      <c r="U2" s="440" t="s">
        <v>838</v>
      </c>
      <c r="V2" s="440" t="s">
        <v>839</v>
      </c>
      <c r="W2" s="451" t="s">
        <v>840</v>
      </c>
      <c r="X2" s="438"/>
      <c r="Y2" s="439"/>
      <c r="Z2" s="449" t="s">
        <v>841</v>
      </c>
      <c r="AA2" s="449" t="s">
        <v>842</v>
      </c>
      <c r="AB2" s="449" t="s">
        <v>843</v>
      </c>
      <c r="AC2" s="448" t="s">
        <v>844</v>
      </c>
      <c r="AD2" s="438"/>
      <c r="AE2" s="439"/>
    </row>
    <row r="3" spans="1:31" ht="175.95" customHeight="1" x14ac:dyDescent="0.35">
      <c r="A3" s="483"/>
      <c r="B3" s="484"/>
      <c r="C3" s="486"/>
      <c r="D3" s="488"/>
      <c r="E3" s="443"/>
      <c r="F3" s="443"/>
      <c r="G3" s="445"/>
      <c r="H3" s="443"/>
      <c r="I3" s="447"/>
      <c r="J3" s="443"/>
      <c r="K3" s="369" t="s">
        <v>845</v>
      </c>
      <c r="L3" s="369" t="s">
        <v>846</v>
      </c>
      <c r="M3" s="369" t="s">
        <v>847</v>
      </c>
      <c r="N3" s="369" t="s">
        <v>848</v>
      </c>
      <c r="O3" s="369" t="s">
        <v>849</v>
      </c>
      <c r="P3" s="369" t="s">
        <v>850</v>
      </c>
      <c r="Q3" s="369" t="s">
        <v>851</v>
      </c>
      <c r="R3" s="369" t="s">
        <v>852</v>
      </c>
      <c r="S3" s="369" t="s">
        <v>853</v>
      </c>
      <c r="T3" s="352" t="s">
        <v>854</v>
      </c>
      <c r="U3" s="443"/>
      <c r="V3" s="441"/>
      <c r="W3" s="251" t="s">
        <v>855</v>
      </c>
      <c r="X3" s="369" t="s">
        <v>856</v>
      </c>
      <c r="Y3" s="251" t="s">
        <v>857</v>
      </c>
      <c r="Z3" s="450"/>
      <c r="AA3" s="450"/>
      <c r="AB3" s="450"/>
      <c r="AC3" s="252" t="s">
        <v>858</v>
      </c>
      <c r="AD3" s="253" t="s">
        <v>859</v>
      </c>
      <c r="AE3" s="254" t="s">
        <v>860</v>
      </c>
    </row>
    <row r="4" spans="1:31" ht="148.19999999999999" customHeight="1" x14ac:dyDescent="0.35">
      <c r="A4" s="453"/>
      <c r="B4" s="455"/>
      <c r="C4" s="516" t="s">
        <v>74</v>
      </c>
      <c r="D4" s="375" t="s">
        <v>1266</v>
      </c>
      <c r="E4" s="375" t="s">
        <v>1296</v>
      </c>
      <c r="F4" s="334" t="s">
        <v>1297</v>
      </c>
      <c r="G4" s="238" t="s">
        <v>1298</v>
      </c>
      <c r="H4" s="236">
        <v>3</v>
      </c>
      <c r="I4" s="295"/>
      <c r="J4" s="236"/>
      <c r="K4" s="271"/>
      <c r="L4" s="271"/>
      <c r="M4" s="271"/>
      <c r="N4" s="255"/>
      <c r="O4" s="256"/>
      <c r="P4" s="256"/>
      <c r="Q4" s="256"/>
      <c r="R4" s="256"/>
      <c r="S4" s="256"/>
      <c r="T4" s="256"/>
      <c r="U4" s="256">
        <f t="shared" ref="U4:U13" si="0">SUM(K4:T4)</f>
        <v>0</v>
      </c>
      <c r="V4" s="272">
        <f t="shared" ref="V4:V38" si="1">(+T4+S4+R4+Q4+P4+O4+N4+M4+L4+K4)/10</f>
        <v>0</v>
      </c>
      <c r="W4" s="509">
        <v>4</v>
      </c>
      <c r="X4" s="511">
        <v>1</v>
      </c>
      <c r="Y4" s="512">
        <f t="shared" ref="Y4:Y38" si="2">X4/W4</f>
        <v>0.25</v>
      </c>
      <c r="Z4" s="470">
        <f>+AVERAGE(Y4:Y11)</f>
        <v>0.5</v>
      </c>
      <c r="AA4" s="470">
        <f>+AVERAGE(Z4:Z11)</f>
        <v>0.5</v>
      </c>
      <c r="AB4" s="502">
        <f>+AVERAGE(AA4:AA41)</f>
        <v>0.5116666666666666</v>
      </c>
      <c r="AC4" s="259"/>
      <c r="AD4" s="259"/>
      <c r="AE4" s="259"/>
    </row>
    <row r="5" spans="1:31" ht="148.19999999999999" customHeight="1" x14ac:dyDescent="0.35">
      <c r="A5" s="453"/>
      <c r="B5" s="455"/>
      <c r="C5" s="517"/>
      <c r="D5" s="375" t="s">
        <v>1267</v>
      </c>
      <c r="E5" s="375" t="s">
        <v>1299</v>
      </c>
      <c r="F5" s="334" t="s">
        <v>1297</v>
      </c>
      <c r="G5" s="238" t="s">
        <v>1300</v>
      </c>
      <c r="H5" s="236"/>
      <c r="I5" s="295"/>
      <c r="J5" s="236"/>
      <c r="K5" s="271"/>
      <c r="L5" s="271"/>
      <c r="M5" s="271"/>
      <c r="N5" s="255"/>
      <c r="O5" s="256"/>
      <c r="P5" s="256"/>
      <c r="Q5" s="256"/>
      <c r="R5" s="256"/>
      <c r="S5" s="256"/>
      <c r="T5" s="256"/>
      <c r="U5" s="256"/>
      <c r="V5" s="272"/>
      <c r="W5" s="510"/>
      <c r="X5" s="510"/>
      <c r="Y5" s="513"/>
      <c r="Z5" s="471"/>
      <c r="AA5" s="471"/>
      <c r="AB5" s="503"/>
      <c r="AC5" s="259"/>
      <c r="AD5" s="259"/>
      <c r="AE5" s="259"/>
    </row>
    <row r="6" spans="1:31" ht="177.6" customHeight="1" x14ac:dyDescent="0.35">
      <c r="A6" s="454"/>
      <c r="B6" s="455"/>
      <c r="C6" s="376" t="s">
        <v>881</v>
      </c>
      <c r="D6" s="401" t="s">
        <v>1268</v>
      </c>
      <c r="E6" s="377"/>
      <c r="F6" s="261"/>
      <c r="G6" s="262"/>
      <c r="H6" s="261"/>
      <c r="I6" s="297"/>
      <c r="J6" s="261"/>
      <c r="K6" s="255"/>
      <c r="L6" s="256"/>
      <c r="M6" s="256"/>
      <c r="N6" s="256"/>
      <c r="O6" s="256"/>
      <c r="P6" s="256"/>
      <c r="Q6" s="256"/>
      <c r="R6" s="256"/>
      <c r="S6" s="256"/>
      <c r="T6" s="256"/>
      <c r="U6" s="256">
        <f t="shared" si="0"/>
        <v>0</v>
      </c>
      <c r="V6" s="272">
        <f t="shared" si="1"/>
        <v>0</v>
      </c>
      <c r="W6" s="371">
        <v>1</v>
      </c>
      <c r="X6" s="269">
        <v>0</v>
      </c>
      <c r="Y6" s="308">
        <f t="shared" si="2"/>
        <v>0</v>
      </c>
      <c r="Z6" s="471"/>
      <c r="AA6" s="471"/>
      <c r="AB6" s="503"/>
      <c r="AC6" s="259"/>
      <c r="AD6" s="259"/>
      <c r="AE6" s="259"/>
    </row>
    <row r="7" spans="1:31" ht="134.4" customHeight="1" x14ac:dyDescent="0.35">
      <c r="A7" s="454"/>
      <c r="B7" s="455"/>
      <c r="C7" s="378" t="s">
        <v>557</v>
      </c>
      <c r="D7" s="379" t="s">
        <v>1269</v>
      </c>
      <c r="E7" s="322"/>
      <c r="F7" s="335"/>
      <c r="G7" s="345"/>
      <c r="H7" s="357"/>
      <c r="I7" s="346"/>
      <c r="J7" s="347"/>
      <c r="K7" s="348"/>
      <c r="L7" s="349"/>
      <c r="M7" s="349"/>
      <c r="N7" s="349"/>
      <c r="O7" s="349"/>
      <c r="P7" s="349"/>
      <c r="Q7" s="349"/>
      <c r="R7" s="349"/>
      <c r="S7" s="349"/>
      <c r="T7" s="349"/>
      <c r="U7" s="256">
        <v>1</v>
      </c>
      <c r="V7" s="272">
        <f t="shared" si="1"/>
        <v>0</v>
      </c>
      <c r="W7" s="371">
        <v>1</v>
      </c>
      <c r="X7" s="269">
        <v>0</v>
      </c>
      <c r="Y7" s="308">
        <f t="shared" si="2"/>
        <v>0</v>
      </c>
      <c r="Z7" s="471"/>
      <c r="AA7" s="471"/>
      <c r="AB7" s="503"/>
      <c r="AC7" s="259"/>
      <c r="AD7" s="259"/>
      <c r="AE7" s="259"/>
    </row>
    <row r="8" spans="1:31" ht="135.6" customHeight="1" x14ac:dyDescent="0.35">
      <c r="A8" s="454"/>
      <c r="B8" s="455"/>
      <c r="C8" s="376" t="s">
        <v>572</v>
      </c>
      <c r="D8" s="375" t="s">
        <v>1270</v>
      </c>
      <c r="E8" s="375" t="s">
        <v>1308</v>
      </c>
      <c r="F8" s="334" t="s">
        <v>1309</v>
      </c>
      <c r="G8" s="350" t="s">
        <v>1311</v>
      </c>
      <c r="H8" s="334"/>
      <c r="I8" s="296"/>
      <c r="J8" s="334"/>
      <c r="K8" s="348"/>
      <c r="L8" s="349"/>
      <c r="M8" s="349"/>
      <c r="N8" s="349"/>
      <c r="O8" s="349"/>
      <c r="P8" s="349"/>
      <c r="Q8" s="349"/>
      <c r="R8" s="349"/>
      <c r="S8" s="349"/>
      <c r="T8" s="349"/>
      <c r="U8" s="256">
        <f t="shared" si="0"/>
        <v>0</v>
      </c>
      <c r="V8" s="257">
        <f t="shared" si="1"/>
        <v>0</v>
      </c>
      <c r="W8" s="372">
        <v>1</v>
      </c>
      <c r="X8" s="269">
        <v>1</v>
      </c>
      <c r="Y8" s="308">
        <f t="shared" si="2"/>
        <v>1</v>
      </c>
      <c r="Z8" s="471"/>
      <c r="AA8" s="471"/>
      <c r="AB8" s="503"/>
      <c r="AC8" s="259"/>
      <c r="AD8" s="259"/>
      <c r="AE8" s="259"/>
    </row>
    <row r="9" spans="1:31" ht="158.25" customHeight="1" x14ac:dyDescent="0.35">
      <c r="A9" s="454"/>
      <c r="B9" s="455"/>
      <c r="C9" s="379" t="s">
        <v>585</v>
      </c>
      <c r="D9" s="322" t="s">
        <v>1275</v>
      </c>
      <c r="E9" s="377" t="s">
        <v>1301</v>
      </c>
      <c r="F9" s="407" t="s">
        <v>1302</v>
      </c>
      <c r="G9" s="406" t="s">
        <v>1303</v>
      </c>
      <c r="H9" s="334"/>
      <c r="I9" s="296"/>
      <c r="J9" s="334"/>
      <c r="K9" s="348"/>
      <c r="L9" s="349"/>
      <c r="M9" s="349"/>
      <c r="N9" s="349"/>
      <c r="O9" s="349"/>
      <c r="P9" s="349"/>
      <c r="Q9" s="349"/>
      <c r="R9" s="349"/>
      <c r="S9" s="349"/>
      <c r="T9" s="349"/>
      <c r="U9" s="256">
        <f t="shared" si="0"/>
        <v>0</v>
      </c>
      <c r="V9" s="257">
        <f t="shared" si="1"/>
        <v>0</v>
      </c>
      <c r="W9" s="373">
        <v>1</v>
      </c>
      <c r="X9" s="269">
        <v>1</v>
      </c>
      <c r="Y9" s="308">
        <f t="shared" si="2"/>
        <v>1</v>
      </c>
      <c r="Z9" s="471"/>
      <c r="AA9" s="471"/>
      <c r="AB9" s="503"/>
      <c r="AC9" s="259"/>
      <c r="AD9" s="259"/>
      <c r="AE9" s="259"/>
    </row>
    <row r="10" spans="1:31" ht="102.6" customHeight="1" x14ac:dyDescent="0.35">
      <c r="A10" s="454"/>
      <c r="B10" s="455"/>
      <c r="C10" s="376" t="s">
        <v>615</v>
      </c>
      <c r="D10" s="375" t="s">
        <v>1272</v>
      </c>
      <c r="E10" s="380" t="s">
        <v>1306</v>
      </c>
      <c r="F10" s="236" t="s">
        <v>1307</v>
      </c>
      <c r="G10" s="238" t="s">
        <v>1298</v>
      </c>
      <c r="H10" s="236"/>
      <c r="I10" s="295"/>
      <c r="J10" s="236"/>
      <c r="K10" s="255"/>
      <c r="L10" s="255"/>
      <c r="M10" s="255"/>
      <c r="N10" s="255"/>
      <c r="O10" s="255"/>
      <c r="P10" s="255"/>
      <c r="Q10" s="255"/>
      <c r="R10" s="255"/>
      <c r="S10" s="255"/>
      <c r="T10" s="255"/>
      <c r="U10" s="256">
        <f t="shared" si="0"/>
        <v>0</v>
      </c>
      <c r="V10" s="257">
        <f t="shared" si="1"/>
        <v>0</v>
      </c>
      <c r="W10" s="373">
        <v>1</v>
      </c>
      <c r="X10" s="269">
        <v>1</v>
      </c>
      <c r="Y10" s="308">
        <f t="shared" si="2"/>
        <v>1</v>
      </c>
      <c r="Z10" s="471"/>
      <c r="AA10" s="471"/>
      <c r="AB10" s="503"/>
      <c r="AC10" s="259"/>
      <c r="AD10" s="259"/>
      <c r="AE10" s="259"/>
    </row>
    <row r="11" spans="1:31" ht="118.95" customHeight="1" x14ac:dyDescent="0.35">
      <c r="A11" s="454"/>
      <c r="B11" s="455"/>
      <c r="C11" s="379" t="s">
        <v>614</v>
      </c>
      <c r="D11" s="322" t="s">
        <v>1271</v>
      </c>
      <c r="E11" s="381" t="s">
        <v>1304</v>
      </c>
      <c r="F11" s="278" t="s">
        <v>1305</v>
      </c>
      <c r="G11" s="321" t="s">
        <v>1310</v>
      </c>
      <c r="H11" s="278"/>
      <c r="I11" s="297"/>
      <c r="J11" s="278"/>
      <c r="K11" s="255"/>
      <c r="L11" s="256"/>
      <c r="M11" s="256"/>
      <c r="N11" s="256"/>
      <c r="O11" s="256"/>
      <c r="P11" s="256"/>
      <c r="Q11" s="256"/>
      <c r="R11" s="256"/>
      <c r="S11" s="256"/>
      <c r="T11" s="256"/>
      <c r="U11" s="256">
        <v>1</v>
      </c>
      <c r="V11" s="257">
        <f t="shared" si="1"/>
        <v>0</v>
      </c>
      <c r="W11" s="373">
        <v>4</v>
      </c>
      <c r="X11" s="269">
        <v>1</v>
      </c>
      <c r="Y11" s="308">
        <f t="shared" si="2"/>
        <v>0.25</v>
      </c>
      <c r="Z11" s="472"/>
      <c r="AA11" s="472"/>
      <c r="AB11" s="503"/>
      <c r="AC11" s="259"/>
      <c r="AD11" s="259"/>
      <c r="AE11" s="259"/>
    </row>
    <row r="12" spans="1:31" ht="166.2" customHeight="1" x14ac:dyDescent="0.35">
      <c r="A12" s="489" t="s">
        <v>916</v>
      </c>
      <c r="B12" s="490" t="s">
        <v>917</v>
      </c>
      <c r="C12" s="397" t="s">
        <v>232</v>
      </c>
      <c r="D12" s="375" t="s">
        <v>1286</v>
      </c>
      <c r="E12" s="382" t="s">
        <v>1312</v>
      </c>
      <c r="F12" s="293" t="s">
        <v>1313</v>
      </c>
      <c r="G12" s="279" t="s">
        <v>1314</v>
      </c>
      <c r="H12" s="278"/>
      <c r="I12" s="297"/>
      <c r="J12" s="278"/>
      <c r="K12" s="255"/>
      <c r="L12" s="256"/>
      <c r="M12" s="256"/>
      <c r="N12" s="256"/>
      <c r="O12" s="256"/>
      <c r="P12" s="256"/>
      <c r="Q12" s="256"/>
      <c r="R12" s="256"/>
      <c r="S12" s="256"/>
      <c r="T12" s="256"/>
      <c r="U12" s="256">
        <f t="shared" si="0"/>
        <v>0</v>
      </c>
      <c r="V12" s="257">
        <f t="shared" si="1"/>
        <v>0</v>
      </c>
      <c r="W12" s="373">
        <v>1</v>
      </c>
      <c r="X12" s="269">
        <v>1</v>
      </c>
      <c r="Y12" s="308">
        <f t="shared" si="2"/>
        <v>1</v>
      </c>
      <c r="Z12" s="470">
        <f>AVERAGE(Y12:Y14)</f>
        <v>0.66666666666666663</v>
      </c>
      <c r="AA12" s="470">
        <f>AVERAGE(Z12:Z14)</f>
        <v>0.66666666666666663</v>
      </c>
      <c r="AB12" s="503"/>
    </row>
    <row r="13" spans="1:31" ht="134.25" customHeight="1" x14ac:dyDescent="0.35">
      <c r="A13" s="457"/>
      <c r="B13" s="491"/>
      <c r="C13" s="376" t="s">
        <v>470</v>
      </c>
      <c r="D13" s="375" t="s">
        <v>1273</v>
      </c>
      <c r="E13" s="383" t="s">
        <v>1315</v>
      </c>
      <c r="F13" s="271" t="s">
        <v>1316</v>
      </c>
      <c r="G13" s="238" t="s">
        <v>1317</v>
      </c>
      <c r="H13" s="236"/>
      <c r="I13" s="295"/>
      <c r="J13" s="236"/>
      <c r="K13" s="271"/>
      <c r="L13" s="271"/>
      <c r="M13" s="271"/>
      <c r="N13" s="271"/>
      <c r="O13" s="271"/>
      <c r="P13" s="271"/>
      <c r="Q13" s="271"/>
      <c r="R13" s="271"/>
      <c r="S13" s="271"/>
      <c r="T13" s="271"/>
      <c r="U13" s="271">
        <f t="shared" si="0"/>
        <v>0</v>
      </c>
      <c r="V13" s="270">
        <f t="shared" si="1"/>
        <v>0</v>
      </c>
      <c r="W13" s="373">
        <v>10</v>
      </c>
      <c r="X13" s="269">
        <v>5</v>
      </c>
      <c r="Y13" s="308">
        <f t="shared" si="2"/>
        <v>0.5</v>
      </c>
      <c r="Z13" s="471"/>
      <c r="AA13" s="471"/>
      <c r="AB13" s="503"/>
    </row>
    <row r="14" spans="1:31" ht="132.6" customHeight="1" x14ac:dyDescent="0.35">
      <c r="A14" s="457"/>
      <c r="B14" s="491"/>
      <c r="C14" s="398" t="s">
        <v>497</v>
      </c>
      <c r="D14" s="375" t="s">
        <v>1285</v>
      </c>
      <c r="E14" s="383" t="s">
        <v>1318</v>
      </c>
      <c r="F14" s="271" t="s">
        <v>1313</v>
      </c>
      <c r="G14" s="238" t="s">
        <v>1319</v>
      </c>
      <c r="H14" s="236"/>
      <c r="I14" s="295"/>
      <c r="J14" s="236"/>
      <c r="K14" s="271"/>
      <c r="L14" s="271"/>
      <c r="M14" s="271"/>
      <c r="N14" s="271"/>
      <c r="O14" s="271"/>
      <c r="P14" s="271"/>
      <c r="Q14" s="271"/>
      <c r="R14" s="271"/>
      <c r="S14" s="271"/>
      <c r="T14" s="271"/>
      <c r="U14" s="271">
        <f t="shared" ref="U14:U40" si="3">SUM(K14:T14)</f>
        <v>0</v>
      </c>
      <c r="V14" s="270">
        <f t="shared" si="1"/>
        <v>0</v>
      </c>
      <c r="W14" s="373">
        <v>10</v>
      </c>
      <c r="X14" s="269">
        <v>5</v>
      </c>
      <c r="Y14" s="308">
        <f t="shared" si="2"/>
        <v>0.5</v>
      </c>
      <c r="Z14" s="471"/>
      <c r="AA14" s="471"/>
      <c r="AB14" s="503"/>
    </row>
    <row r="15" spans="1:31" ht="100.5" customHeight="1" x14ac:dyDescent="0.35">
      <c r="A15" s="457"/>
      <c r="B15" s="491"/>
      <c r="C15" s="514" t="s">
        <v>932</v>
      </c>
      <c r="D15" s="375" t="s">
        <v>1274</v>
      </c>
      <c r="E15" s="323" t="s">
        <v>1320</v>
      </c>
      <c r="F15" s="236" t="s">
        <v>1307</v>
      </c>
      <c r="G15" s="238" t="s">
        <v>1323</v>
      </c>
      <c r="H15" s="236"/>
      <c r="I15" s="295"/>
      <c r="J15" s="236"/>
      <c r="K15" s="271"/>
      <c r="L15" s="271"/>
      <c r="M15" s="271"/>
      <c r="N15" s="271"/>
      <c r="O15" s="271"/>
      <c r="P15" s="271"/>
      <c r="Q15" s="271"/>
      <c r="R15" s="271"/>
      <c r="S15" s="271"/>
      <c r="T15" s="271"/>
      <c r="U15" s="271">
        <f t="shared" si="3"/>
        <v>0</v>
      </c>
      <c r="V15" s="270">
        <f t="shared" si="1"/>
        <v>0</v>
      </c>
      <c r="W15" s="373">
        <v>2</v>
      </c>
      <c r="X15" s="269">
        <v>2</v>
      </c>
      <c r="Y15" s="308">
        <f t="shared" si="2"/>
        <v>1</v>
      </c>
      <c r="Z15" s="471"/>
      <c r="AA15" s="471"/>
      <c r="AB15" s="503"/>
    </row>
    <row r="16" spans="1:31" ht="112.5" customHeight="1" x14ac:dyDescent="0.35">
      <c r="A16" s="457"/>
      <c r="B16" s="491"/>
      <c r="C16" s="515"/>
      <c r="D16" s="375" t="s">
        <v>1321</v>
      </c>
      <c r="E16" s="410" t="s">
        <v>1322</v>
      </c>
      <c r="F16" s="236" t="s">
        <v>1307</v>
      </c>
      <c r="G16" s="411" t="s">
        <v>1324</v>
      </c>
      <c r="H16" s="236"/>
      <c r="I16" s="295"/>
      <c r="J16" s="412"/>
      <c r="K16" s="413"/>
      <c r="L16" s="413"/>
      <c r="M16" s="413"/>
      <c r="N16" s="413"/>
      <c r="O16" s="413"/>
      <c r="P16" s="413"/>
      <c r="Q16" s="413"/>
      <c r="R16" s="413"/>
      <c r="S16" s="413"/>
      <c r="T16" s="413"/>
      <c r="U16" s="413"/>
      <c r="V16" s="270"/>
      <c r="W16" s="373">
        <v>1</v>
      </c>
      <c r="X16" s="269">
        <v>1</v>
      </c>
      <c r="Y16" s="308">
        <f t="shared" si="2"/>
        <v>1</v>
      </c>
      <c r="Z16" s="471"/>
      <c r="AA16" s="471"/>
      <c r="AB16" s="503"/>
    </row>
    <row r="17" spans="1:28" ht="143.25" customHeight="1" x14ac:dyDescent="0.35">
      <c r="A17" s="457"/>
      <c r="B17" s="491"/>
      <c r="C17" s="399" t="s">
        <v>584</v>
      </c>
      <c r="D17" s="381"/>
      <c r="E17" s="384"/>
      <c r="F17" s="278"/>
      <c r="G17" s="279"/>
      <c r="H17" s="278"/>
      <c r="I17" s="297"/>
      <c r="J17" s="278"/>
      <c r="K17" s="255"/>
      <c r="L17" s="256"/>
      <c r="M17" s="256"/>
      <c r="N17" s="256"/>
      <c r="O17" s="256"/>
      <c r="P17" s="256"/>
      <c r="Q17" s="256"/>
      <c r="R17" s="256"/>
      <c r="S17" s="256"/>
      <c r="T17" s="256"/>
      <c r="U17" s="256">
        <f t="shared" si="3"/>
        <v>0</v>
      </c>
      <c r="V17" s="257">
        <f t="shared" si="1"/>
        <v>0</v>
      </c>
      <c r="W17" s="373">
        <v>1</v>
      </c>
      <c r="X17" s="269">
        <v>0</v>
      </c>
      <c r="Y17" s="308">
        <f t="shared" si="2"/>
        <v>0</v>
      </c>
      <c r="Z17" s="471"/>
      <c r="AA17" s="471"/>
      <c r="AB17" s="503"/>
    </row>
    <row r="18" spans="1:28" s="283" customFormat="1" ht="171" customHeight="1" x14ac:dyDescent="0.3">
      <c r="A18" s="462" t="s">
        <v>941</v>
      </c>
      <c r="B18" s="459" t="s">
        <v>942</v>
      </c>
      <c r="C18" s="383" t="s">
        <v>156</v>
      </c>
      <c r="D18" s="402" t="s">
        <v>1289</v>
      </c>
      <c r="E18" s="385"/>
      <c r="F18" s="285"/>
      <c r="G18" s="286"/>
      <c r="H18" s="282"/>
      <c r="I18" s="297"/>
      <c r="J18" s="236"/>
      <c r="K18" s="255"/>
      <c r="L18" s="256"/>
      <c r="M18" s="256"/>
      <c r="N18" s="256"/>
      <c r="O18" s="256"/>
      <c r="P18" s="256"/>
      <c r="Q18" s="256"/>
      <c r="R18" s="256"/>
      <c r="S18" s="256"/>
      <c r="T18" s="256"/>
      <c r="U18" s="256">
        <f t="shared" si="3"/>
        <v>0</v>
      </c>
      <c r="V18" s="257">
        <f t="shared" si="1"/>
        <v>0</v>
      </c>
      <c r="W18" s="373">
        <v>1</v>
      </c>
      <c r="X18" s="269">
        <v>0</v>
      </c>
      <c r="Y18" s="308">
        <f t="shared" si="2"/>
        <v>0</v>
      </c>
      <c r="Z18" s="470">
        <f>AVERAGE(Y18:Y21)</f>
        <v>0.25</v>
      </c>
      <c r="AA18" s="470">
        <f>AVERAGE(Z18:Z21)</f>
        <v>0.25</v>
      </c>
      <c r="AB18" s="503"/>
    </row>
    <row r="19" spans="1:28" s="283" customFormat="1" ht="76.5" customHeight="1" x14ac:dyDescent="0.3">
      <c r="A19" s="463"/>
      <c r="B19" s="460"/>
      <c r="C19" s="492" t="s">
        <v>1290</v>
      </c>
      <c r="D19" s="402" t="s">
        <v>1291</v>
      </c>
      <c r="E19" s="386"/>
      <c r="F19" s="240"/>
      <c r="G19" s="326"/>
      <c r="H19" s="281"/>
      <c r="I19" s="297"/>
      <c r="J19" s="278"/>
      <c r="K19" s="255"/>
      <c r="L19" s="256"/>
      <c r="M19" s="256"/>
      <c r="N19" s="256"/>
      <c r="O19" s="256"/>
      <c r="P19" s="256"/>
      <c r="Q19" s="256"/>
      <c r="R19" s="256"/>
      <c r="S19" s="256"/>
      <c r="T19" s="256"/>
      <c r="U19" s="256">
        <f t="shared" si="3"/>
        <v>0</v>
      </c>
      <c r="V19" s="257">
        <f t="shared" si="1"/>
        <v>0</v>
      </c>
      <c r="W19" s="373">
        <v>1</v>
      </c>
      <c r="X19" s="269">
        <v>0</v>
      </c>
      <c r="Y19" s="308">
        <f t="shared" si="2"/>
        <v>0</v>
      </c>
      <c r="Z19" s="471"/>
      <c r="AA19" s="471"/>
      <c r="AB19" s="503"/>
    </row>
    <row r="20" spans="1:28" s="283" customFormat="1" ht="72" customHeight="1" x14ac:dyDescent="0.3">
      <c r="A20" s="463"/>
      <c r="B20" s="460"/>
      <c r="C20" s="493"/>
      <c r="D20" s="402" t="s">
        <v>1292</v>
      </c>
      <c r="E20" s="387"/>
      <c r="F20" s="240"/>
      <c r="G20" s="326"/>
      <c r="H20" s="281"/>
      <c r="I20" s="297"/>
      <c r="J20" s="278"/>
      <c r="K20" s="255"/>
      <c r="L20" s="256"/>
      <c r="M20" s="256"/>
      <c r="N20" s="256"/>
      <c r="O20" s="256"/>
      <c r="P20" s="256"/>
      <c r="Q20" s="256"/>
      <c r="R20" s="256"/>
      <c r="S20" s="256"/>
      <c r="T20" s="256"/>
      <c r="U20" s="256">
        <f t="shared" si="3"/>
        <v>0</v>
      </c>
      <c r="V20" s="257">
        <f t="shared" si="1"/>
        <v>0</v>
      </c>
      <c r="W20" s="373">
        <v>1</v>
      </c>
      <c r="X20" s="269">
        <v>0</v>
      </c>
      <c r="Y20" s="308">
        <f t="shared" si="2"/>
        <v>0</v>
      </c>
      <c r="Z20" s="471"/>
      <c r="AA20" s="471"/>
      <c r="AB20" s="503"/>
    </row>
    <row r="21" spans="1:28" s="283" customFormat="1" ht="122.25" customHeight="1" x14ac:dyDescent="0.3">
      <c r="A21" s="463"/>
      <c r="B21" s="460"/>
      <c r="C21" s="383" t="s">
        <v>199</v>
      </c>
      <c r="D21" s="382" t="s">
        <v>1293</v>
      </c>
      <c r="E21" s="389" t="s">
        <v>1325</v>
      </c>
      <c r="F21" s="282" t="s">
        <v>1326</v>
      </c>
      <c r="G21" s="279" t="s">
        <v>1298</v>
      </c>
      <c r="H21" s="282"/>
      <c r="I21" s="297"/>
      <c r="J21" s="278"/>
      <c r="K21" s="255"/>
      <c r="L21" s="256"/>
      <c r="M21" s="256"/>
      <c r="N21" s="256"/>
      <c r="O21" s="256"/>
      <c r="P21" s="256"/>
      <c r="Q21" s="256"/>
      <c r="R21" s="256"/>
      <c r="S21" s="256"/>
      <c r="T21" s="256"/>
      <c r="U21" s="256">
        <f t="shared" si="3"/>
        <v>0</v>
      </c>
      <c r="V21" s="257">
        <f t="shared" si="1"/>
        <v>0</v>
      </c>
      <c r="W21" s="373">
        <v>1</v>
      </c>
      <c r="X21" s="269">
        <v>1</v>
      </c>
      <c r="Y21" s="308">
        <f t="shared" si="2"/>
        <v>1</v>
      </c>
      <c r="Z21" s="471"/>
      <c r="AA21" s="471"/>
      <c r="AB21" s="503"/>
    </row>
    <row r="22" spans="1:28" s="283" customFormat="1" ht="92.25" customHeight="1" x14ac:dyDescent="0.3">
      <c r="A22" s="463"/>
      <c r="B22" s="460"/>
      <c r="C22" s="492" t="s">
        <v>442</v>
      </c>
      <c r="D22" s="402" t="s">
        <v>1289</v>
      </c>
      <c r="E22" s="389"/>
      <c r="F22" s="282"/>
      <c r="G22" s="279"/>
      <c r="H22" s="282"/>
      <c r="I22" s="297"/>
      <c r="J22" s="278"/>
      <c r="K22" s="255"/>
      <c r="L22" s="256"/>
      <c r="M22" s="256"/>
      <c r="N22" s="256"/>
      <c r="O22" s="256"/>
      <c r="P22" s="256"/>
      <c r="Q22" s="256"/>
      <c r="R22" s="256"/>
      <c r="S22" s="256"/>
      <c r="T22" s="256"/>
      <c r="U22" s="256">
        <f t="shared" si="3"/>
        <v>0</v>
      </c>
      <c r="V22" s="257">
        <f t="shared" si="1"/>
        <v>0</v>
      </c>
      <c r="W22" s="373">
        <v>1</v>
      </c>
      <c r="X22" s="269">
        <v>0</v>
      </c>
      <c r="Y22" s="308">
        <f t="shared" si="2"/>
        <v>0</v>
      </c>
      <c r="Z22" s="471"/>
      <c r="AA22" s="471"/>
      <c r="AB22" s="503"/>
    </row>
    <row r="23" spans="1:28" s="283" customFormat="1" ht="108.75" customHeight="1" x14ac:dyDescent="0.3">
      <c r="A23" s="463"/>
      <c r="B23" s="460"/>
      <c r="C23" s="493"/>
      <c r="D23" s="382" t="s">
        <v>1294</v>
      </c>
      <c r="E23" s="389"/>
      <c r="F23" s="282"/>
      <c r="G23" s="279"/>
      <c r="H23" s="282"/>
      <c r="I23" s="297"/>
      <c r="J23" s="278"/>
      <c r="K23" s="255"/>
      <c r="L23" s="256"/>
      <c r="M23" s="256"/>
      <c r="N23" s="256"/>
      <c r="O23" s="256"/>
      <c r="P23" s="256"/>
      <c r="Q23" s="256"/>
      <c r="R23" s="256"/>
      <c r="S23" s="256"/>
      <c r="T23" s="256"/>
      <c r="U23" s="256"/>
      <c r="V23" s="257"/>
      <c r="W23" s="373"/>
      <c r="X23" s="269"/>
      <c r="Y23" s="308"/>
      <c r="Z23" s="471"/>
      <c r="AA23" s="471"/>
      <c r="AB23" s="503"/>
    </row>
    <row r="24" spans="1:28" s="283" customFormat="1" ht="207.6" customHeight="1" x14ac:dyDescent="0.3">
      <c r="A24" s="463"/>
      <c r="B24" s="460"/>
      <c r="C24" s="383" t="s">
        <v>538</v>
      </c>
      <c r="D24" s="382" t="s">
        <v>1295</v>
      </c>
      <c r="E24" s="389" t="s">
        <v>1327</v>
      </c>
      <c r="F24" s="282" t="s">
        <v>1328</v>
      </c>
      <c r="G24" s="279" t="s">
        <v>1329</v>
      </c>
      <c r="H24" s="282"/>
      <c r="I24" s="297"/>
      <c r="J24" s="278"/>
      <c r="K24" s="255"/>
      <c r="L24" s="256"/>
      <c r="M24" s="256"/>
      <c r="N24" s="256"/>
      <c r="O24" s="256"/>
      <c r="P24" s="256"/>
      <c r="Q24" s="256"/>
      <c r="R24" s="256"/>
      <c r="S24" s="256"/>
      <c r="T24" s="256"/>
      <c r="U24" s="256">
        <f t="shared" si="3"/>
        <v>0</v>
      </c>
      <c r="V24" s="257">
        <f t="shared" si="1"/>
        <v>0</v>
      </c>
      <c r="W24" s="373">
        <v>1</v>
      </c>
      <c r="X24" s="269">
        <v>1</v>
      </c>
      <c r="Y24" s="308">
        <f t="shared" si="2"/>
        <v>1</v>
      </c>
      <c r="Z24" s="471"/>
      <c r="AA24" s="471"/>
      <c r="AB24" s="503"/>
    </row>
    <row r="25" spans="1:28" s="283" customFormat="1" ht="113.25" customHeight="1" x14ac:dyDescent="0.3">
      <c r="A25" s="463"/>
      <c r="B25" s="460"/>
      <c r="C25" s="494" t="s">
        <v>647</v>
      </c>
      <c r="D25" s="402" t="s">
        <v>1291</v>
      </c>
      <c r="E25" s="389"/>
      <c r="F25" s="282"/>
      <c r="G25" s="279"/>
      <c r="H25" s="282"/>
      <c r="I25" s="297"/>
      <c r="J25" s="278"/>
      <c r="K25" s="255"/>
      <c r="L25" s="256"/>
      <c r="M25" s="256"/>
      <c r="N25" s="256"/>
      <c r="O25" s="256"/>
      <c r="P25" s="256"/>
      <c r="Q25" s="256"/>
      <c r="R25" s="256"/>
      <c r="S25" s="256"/>
      <c r="T25" s="256"/>
      <c r="U25" s="256">
        <f t="shared" si="3"/>
        <v>0</v>
      </c>
      <c r="V25" s="257">
        <f t="shared" si="1"/>
        <v>0</v>
      </c>
      <c r="W25" s="373">
        <v>1</v>
      </c>
      <c r="X25" s="269">
        <v>0</v>
      </c>
      <c r="Y25" s="308">
        <f t="shared" si="2"/>
        <v>0</v>
      </c>
      <c r="Z25" s="471"/>
      <c r="AA25" s="471"/>
      <c r="AB25" s="503"/>
    </row>
    <row r="26" spans="1:28" s="283" customFormat="1" ht="102.75" customHeight="1" x14ac:dyDescent="0.3">
      <c r="A26" s="463"/>
      <c r="B26" s="460"/>
      <c r="C26" s="495"/>
      <c r="D26" s="402" t="s">
        <v>1292</v>
      </c>
      <c r="E26" s="389"/>
      <c r="F26" s="282"/>
      <c r="G26" s="279"/>
      <c r="H26" s="282"/>
      <c r="I26" s="297"/>
      <c r="J26" s="278"/>
      <c r="K26" s="255"/>
      <c r="L26" s="256"/>
      <c r="M26" s="256"/>
      <c r="N26" s="256"/>
      <c r="O26" s="256"/>
      <c r="P26" s="256"/>
      <c r="Q26" s="256"/>
      <c r="R26" s="256"/>
      <c r="S26" s="256"/>
      <c r="T26" s="256"/>
      <c r="U26" s="256"/>
      <c r="V26" s="257"/>
      <c r="W26" s="373"/>
      <c r="X26" s="269"/>
      <c r="Y26" s="308"/>
      <c r="Z26" s="471"/>
      <c r="AA26" s="471"/>
      <c r="AB26" s="503"/>
    </row>
    <row r="27" spans="1:28" s="283" customFormat="1" ht="103.5" customHeight="1" x14ac:dyDescent="0.3">
      <c r="A27" s="463"/>
      <c r="B27" s="460"/>
      <c r="C27" s="494" t="s">
        <v>652</v>
      </c>
      <c r="D27" s="402" t="s">
        <v>1291</v>
      </c>
      <c r="E27" s="389"/>
      <c r="F27" s="282"/>
      <c r="G27" s="279"/>
      <c r="H27" s="282"/>
      <c r="I27" s="297"/>
      <c r="J27" s="278"/>
      <c r="K27" s="255"/>
      <c r="L27" s="256"/>
      <c r="M27" s="256"/>
      <c r="N27" s="256"/>
      <c r="O27" s="256"/>
      <c r="P27" s="256"/>
      <c r="Q27" s="256"/>
      <c r="R27" s="256"/>
      <c r="S27" s="256"/>
      <c r="T27" s="256"/>
      <c r="U27" s="256">
        <f t="shared" si="3"/>
        <v>0</v>
      </c>
      <c r="V27" s="257">
        <f t="shared" si="1"/>
        <v>0</v>
      </c>
      <c r="W27" s="373">
        <v>1</v>
      </c>
      <c r="X27" s="269">
        <v>0</v>
      </c>
      <c r="Y27" s="308">
        <f t="shared" si="2"/>
        <v>0</v>
      </c>
      <c r="Z27" s="471"/>
      <c r="AA27" s="471"/>
      <c r="AB27" s="503"/>
    </row>
    <row r="28" spans="1:28" s="283" customFormat="1" ht="96.75" customHeight="1" x14ac:dyDescent="0.3">
      <c r="A28" s="463"/>
      <c r="B28" s="460"/>
      <c r="C28" s="495"/>
      <c r="D28" s="402" t="s">
        <v>1292</v>
      </c>
      <c r="E28" s="389"/>
      <c r="F28" s="282"/>
      <c r="G28" s="279"/>
      <c r="H28" s="282"/>
      <c r="I28" s="297"/>
      <c r="J28" s="278"/>
      <c r="K28" s="255"/>
      <c r="L28" s="256"/>
      <c r="M28" s="256"/>
      <c r="N28" s="256"/>
      <c r="O28" s="256"/>
      <c r="P28" s="256"/>
      <c r="Q28" s="256"/>
      <c r="R28" s="256"/>
      <c r="S28" s="256"/>
      <c r="T28" s="256"/>
      <c r="U28" s="256"/>
      <c r="V28" s="257"/>
      <c r="W28" s="373"/>
      <c r="X28" s="269"/>
      <c r="Y28" s="308"/>
      <c r="Z28" s="471"/>
      <c r="AA28" s="471"/>
      <c r="AB28" s="503"/>
    </row>
    <row r="29" spans="1:28" s="283" customFormat="1" ht="113.25" customHeight="1" x14ac:dyDescent="0.3">
      <c r="A29" s="463"/>
      <c r="B29" s="460"/>
      <c r="C29" s="494" t="s">
        <v>661</v>
      </c>
      <c r="D29" s="402" t="s">
        <v>1291</v>
      </c>
      <c r="E29" s="389"/>
      <c r="F29" s="282"/>
      <c r="G29" s="279"/>
      <c r="H29" s="282"/>
      <c r="I29" s="297"/>
      <c r="J29" s="278"/>
      <c r="K29" s="339"/>
      <c r="L29" s="340"/>
      <c r="M29" s="340"/>
      <c r="N29" s="340"/>
      <c r="O29" s="340"/>
      <c r="P29" s="340"/>
      <c r="Q29" s="340"/>
      <c r="R29" s="340"/>
      <c r="S29" s="340"/>
      <c r="T29" s="340"/>
      <c r="U29" s="256">
        <f t="shared" si="3"/>
        <v>0</v>
      </c>
      <c r="V29" s="257">
        <f t="shared" si="1"/>
        <v>0</v>
      </c>
      <c r="W29" s="373">
        <v>1</v>
      </c>
      <c r="X29" s="269">
        <v>0</v>
      </c>
      <c r="Y29" s="308">
        <f t="shared" si="2"/>
        <v>0</v>
      </c>
      <c r="Z29" s="471"/>
      <c r="AA29" s="471"/>
      <c r="AB29" s="503"/>
    </row>
    <row r="30" spans="1:28" s="283" customFormat="1" ht="123" customHeight="1" x14ac:dyDescent="0.3">
      <c r="A30" s="463"/>
      <c r="B30" s="460"/>
      <c r="C30" s="495"/>
      <c r="D30" s="402" t="s">
        <v>1292</v>
      </c>
      <c r="E30" s="389"/>
      <c r="F30" s="282"/>
      <c r="G30" s="279"/>
      <c r="H30" s="282"/>
      <c r="I30" s="297"/>
      <c r="J30" s="278"/>
      <c r="K30" s="339"/>
      <c r="L30" s="340"/>
      <c r="M30" s="340"/>
      <c r="N30" s="340"/>
      <c r="O30" s="340"/>
      <c r="P30" s="340"/>
      <c r="Q30" s="340"/>
      <c r="R30" s="340"/>
      <c r="S30" s="340"/>
      <c r="T30" s="340"/>
      <c r="U30" s="256"/>
      <c r="V30" s="257"/>
      <c r="W30" s="373"/>
      <c r="X30" s="269"/>
      <c r="Y30" s="308"/>
      <c r="Z30" s="471"/>
      <c r="AA30" s="471"/>
      <c r="AB30" s="503"/>
    </row>
    <row r="31" spans="1:28" s="283" customFormat="1" ht="207.6" customHeight="1" x14ac:dyDescent="0.3">
      <c r="A31" s="463"/>
      <c r="B31" s="460"/>
      <c r="C31" s="383" t="s">
        <v>672</v>
      </c>
      <c r="D31" s="382" t="s">
        <v>1284</v>
      </c>
      <c r="E31" s="389"/>
      <c r="F31" s="282"/>
      <c r="G31" s="279"/>
      <c r="H31" s="282"/>
      <c r="I31" s="297"/>
      <c r="J31" s="278"/>
      <c r="K31" s="255"/>
      <c r="L31" s="256"/>
      <c r="M31" s="256"/>
      <c r="N31" s="256"/>
      <c r="O31" s="256"/>
      <c r="P31" s="256"/>
      <c r="Q31" s="256"/>
      <c r="R31" s="256"/>
      <c r="S31" s="256"/>
      <c r="T31" s="256"/>
      <c r="U31" s="256">
        <f t="shared" si="3"/>
        <v>0</v>
      </c>
      <c r="V31" s="257">
        <f t="shared" si="1"/>
        <v>0</v>
      </c>
      <c r="W31" s="373">
        <v>1</v>
      </c>
      <c r="X31" s="269">
        <v>0</v>
      </c>
      <c r="Y31" s="308">
        <f t="shared" si="2"/>
        <v>0</v>
      </c>
      <c r="Z31" s="472"/>
      <c r="AA31" s="472"/>
      <c r="AB31" s="503"/>
    </row>
    <row r="32" spans="1:28" ht="142.5" customHeight="1" x14ac:dyDescent="0.35">
      <c r="A32" s="496" t="s">
        <v>953</v>
      </c>
      <c r="B32" s="466" t="s">
        <v>954</v>
      </c>
      <c r="C32" s="383" t="s">
        <v>1279</v>
      </c>
      <c r="D32" s="382" t="s">
        <v>1278</v>
      </c>
      <c r="E32" s="389" t="s">
        <v>1330</v>
      </c>
      <c r="F32" s="337" t="s">
        <v>1331</v>
      </c>
      <c r="G32" s="279" t="s">
        <v>1335</v>
      </c>
      <c r="H32" s="282"/>
      <c r="I32" s="297"/>
      <c r="J32" s="278"/>
      <c r="K32" s="339"/>
      <c r="L32" s="340"/>
      <c r="M32" s="340"/>
      <c r="N32" s="340"/>
      <c r="O32" s="340"/>
      <c r="P32" s="340"/>
      <c r="Q32" s="340"/>
      <c r="R32" s="340"/>
      <c r="S32" s="340"/>
      <c r="T32" s="340"/>
      <c r="U32" s="256">
        <f t="shared" si="3"/>
        <v>0</v>
      </c>
      <c r="V32" s="257">
        <f t="shared" si="1"/>
        <v>0</v>
      </c>
      <c r="W32" s="373">
        <v>5</v>
      </c>
      <c r="X32" s="269">
        <v>3</v>
      </c>
      <c r="Y32" s="308">
        <f t="shared" si="2"/>
        <v>0.6</v>
      </c>
      <c r="Z32" s="470">
        <f>AVERAGE(Y32:Y36)</f>
        <v>0.32</v>
      </c>
      <c r="AA32" s="470">
        <f>AVERAGE(Z32:Z32)</f>
        <v>0.32</v>
      </c>
      <c r="AB32" s="503"/>
    </row>
    <row r="33" spans="1:41" ht="164.4" customHeight="1" x14ac:dyDescent="0.35">
      <c r="A33" s="496"/>
      <c r="B33" s="466"/>
      <c r="C33" s="383" t="s">
        <v>399</v>
      </c>
      <c r="D33" s="382" t="s">
        <v>1280</v>
      </c>
      <c r="E33" s="389"/>
      <c r="F33" s="282"/>
      <c r="G33" s="279"/>
      <c r="H33" s="282"/>
      <c r="I33" s="297"/>
      <c r="J33" s="278"/>
      <c r="K33" s="255"/>
      <c r="L33" s="256"/>
      <c r="M33" s="256"/>
      <c r="N33" s="256"/>
      <c r="O33" s="256"/>
      <c r="P33" s="256"/>
      <c r="Q33" s="256"/>
      <c r="R33" s="256"/>
      <c r="S33" s="256"/>
      <c r="T33" s="256"/>
      <c r="U33" s="256">
        <f t="shared" si="3"/>
        <v>0</v>
      </c>
      <c r="V33" s="257">
        <f t="shared" si="1"/>
        <v>0</v>
      </c>
      <c r="W33" s="373">
        <v>1</v>
      </c>
      <c r="X33" s="269">
        <v>0</v>
      </c>
      <c r="Y33" s="308">
        <f t="shared" si="2"/>
        <v>0</v>
      </c>
      <c r="Z33" s="471"/>
      <c r="AA33" s="471"/>
      <c r="AB33" s="503"/>
    </row>
    <row r="34" spans="1:41" ht="207.6" customHeight="1" x14ac:dyDescent="0.35">
      <c r="A34" s="496"/>
      <c r="B34" s="466"/>
      <c r="C34" s="383" t="s">
        <v>666</v>
      </c>
      <c r="D34" s="382" t="s">
        <v>1277</v>
      </c>
      <c r="E34" s="389"/>
      <c r="F34" s="282"/>
      <c r="G34" s="279"/>
      <c r="H34" s="282"/>
      <c r="I34" s="297"/>
      <c r="J34" s="278"/>
      <c r="K34" s="339"/>
      <c r="L34" s="256"/>
      <c r="M34" s="256"/>
      <c r="N34" s="256"/>
      <c r="O34" s="256"/>
      <c r="P34" s="256"/>
      <c r="Q34" s="256"/>
      <c r="R34" s="256"/>
      <c r="S34" s="256"/>
      <c r="T34" s="256"/>
      <c r="U34" s="256"/>
      <c r="V34" s="257"/>
      <c r="W34" s="373">
        <v>1</v>
      </c>
      <c r="X34" s="269">
        <v>0</v>
      </c>
      <c r="Y34" s="308">
        <f t="shared" si="2"/>
        <v>0</v>
      </c>
      <c r="Z34" s="471"/>
      <c r="AA34" s="471"/>
      <c r="AB34" s="503"/>
    </row>
    <row r="35" spans="1:41" ht="207.6" customHeight="1" x14ac:dyDescent="0.35">
      <c r="A35" s="496"/>
      <c r="B35" s="466"/>
      <c r="C35" s="383" t="s">
        <v>667</v>
      </c>
      <c r="D35" s="402" t="s">
        <v>1277</v>
      </c>
      <c r="E35" s="389" t="s">
        <v>1333</v>
      </c>
      <c r="F35" s="282" t="s">
        <v>1332</v>
      </c>
      <c r="G35" s="279" t="s">
        <v>1336</v>
      </c>
      <c r="H35" s="282"/>
      <c r="I35" s="297"/>
      <c r="J35" s="278"/>
      <c r="K35" s="339"/>
      <c r="L35" s="256"/>
      <c r="M35" s="256"/>
      <c r="N35" s="256"/>
      <c r="O35" s="256"/>
      <c r="P35" s="256"/>
      <c r="Q35" s="256"/>
      <c r="R35" s="256"/>
      <c r="S35" s="256"/>
      <c r="T35" s="256"/>
      <c r="U35" s="256"/>
      <c r="V35" s="257"/>
      <c r="W35" s="373">
        <v>1</v>
      </c>
      <c r="X35" s="269">
        <v>1</v>
      </c>
      <c r="Y35" s="308">
        <f t="shared" si="2"/>
        <v>1</v>
      </c>
      <c r="Z35" s="471"/>
      <c r="AA35" s="471"/>
      <c r="AB35" s="503"/>
    </row>
    <row r="36" spans="1:41" ht="135" customHeight="1" x14ac:dyDescent="0.35">
      <c r="A36" s="496"/>
      <c r="B36" s="466"/>
      <c r="C36" s="383" t="s">
        <v>692</v>
      </c>
      <c r="D36" s="382" t="s">
        <v>1282</v>
      </c>
      <c r="E36" s="389"/>
      <c r="F36" s="282"/>
      <c r="G36" s="279"/>
      <c r="H36" s="282"/>
      <c r="I36" s="297"/>
      <c r="J36" s="278"/>
      <c r="K36" s="255"/>
      <c r="L36" s="256"/>
      <c r="M36" s="256"/>
      <c r="N36" s="256"/>
      <c r="O36" s="256"/>
      <c r="P36" s="256"/>
      <c r="Q36" s="256"/>
      <c r="R36" s="256"/>
      <c r="S36" s="256"/>
      <c r="T36" s="256"/>
      <c r="U36" s="256">
        <f t="shared" si="3"/>
        <v>0</v>
      </c>
      <c r="V36" s="257">
        <f t="shared" si="1"/>
        <v>0</v>
      </c>
      <c r="W36" s="373">
        <v>1</v>
      </c>
      <c r="X36" s="269">
        <v>0</v>
      </c>
      <c r="Y36" s="308">
        <f t="shared" si="2"/>
        <v>0</v>
      </c>
      <c r="Z36" s="471"/>
      <c r="AA36" s="471"/>
      <c r="AB36" s="503"/>
    </row>
    <row r="37" spans="1:41" ht="137.25" customHeight="1" x14ac:dyDescent="0.35">
      <c r="A37" s="499" t="s">
        <v>957</v>
      </c>
      <c r="B37" s="499" t="s">
        <v>958</v>
      </c>
      <c r="C37" s="383" t="s">
        <v>571</v>
      </c>
      <c r="D37" s="382" t="s">
        <v>1281</v>
      </c>
      <c r="E37" s="389" t="s">
        <v>1334</v>
      </c>
      <c r="F37" s="282" t="s">
        <v>1337</v>
      </c>
      <c r="G37" s="279" t="s">
        <v>1338</v>
      </c>
      <c r="H37" s="282"/>
      <c r="I37" s="297"/>
      <c r="J37" s="278"/>
      <c r="K37" s="255"/>
      <c r="L37" s="256"/>
      <c r="M37" s="256"/>
      <c r="N37" s="256"/>
      <c r="O37" s="256"/>
      <c r="P37" s="256"/>
      <c r="Q37" s="256"/>
      <c r="R37" s="256"/>
      <c r="S37" s="256"/>
      <c r="T37" s="256"/>
      <c r="U37" s="256">
        <f t="shared" ref="U37" si="4">SUM(K37:T37)</f>
        <v>0</v>
      </c>
      <c r="V37" s="257">
        <f t="shared" ref="V37" si="5">(+T37+S37+R37+Q37+P37+O37+N37+M37+L37+K37)/10</f>
        <v>0</v>
      </c>
      <c r="W37" s="373">
        <v>3</v>
      </c>
      <c r="X37" s="269">
        <v>2</v>
      </c>
      <c r="Y37" s="308">
        <f t="shared" ref="Y37" si="6">X37/W37</f>
        <v>0.66666666666666663</v>
      </c>
      <c r="Z37" s="507">
        <f>+AVERAGE(Y37)</f>
        <v>0.66666666666666663</v>
      </c>
      <c r="AA37" s="507">
        <f>+AVERAGE(Z37)</f>
        <v>0.66666666666666663</v>
      </c>
      <c r="AB37" s="503"/>
    </row>
    <row r="38" spans="1:41" ht="175.5" customHeight="1" x14ac:dyDescent="0.35">
      <c r="A38" s="500"/>
      <c r="B38" s="500"/>
      <c r="C38" s="383" t="s">
        <v>95</v>
      </c>
      <c r="D38" s="403" t="s">
        <v>1283</v>
      </c>
      <c r="E38" s="388"/>
      <c r="F38" s="282"/>
      <c r="G38" s="279"/>
      <c r="H38" s="282"/>
      <c r="I38" s="297"/>
      <c r="J38" s="278"/>
      <c r="K38" s="255"/>
      <c r="L38" s="256"/>
      <c r="M38" s="256"/>
      <c r="N38" s="256"/>
      <c r="O38" s="256"/>
      <c r="P38" s="256"/>
      <c r="Q38" s="256"/>
      <c r="R38" s="256"/>
      <c r="S38" s="256"/>
      <c r="T38" s="256"/>
      <c r="U38" s="256">
        <f t="shared" si="3"/>
        <v>0</v>
      </c>
      <c r="V38" s="257">
        <f t="shared" si="1"/>
        <v>0</v>
      </c>
      <c r="W38" s="373">
        <v>1</v>
      </c>
      <c r="X38" s="269">
        <v>0</v>
      </c>
      <c r="Y38" s="374">
        <f t="shared" si="2"/>
        <v>0</v>
      </c>
      <c r="Z38" s="508"/>
      <c r="AA38" s="508"/>
      <c r="AB38" s="503"/>
    </row>
    <row r="39" spans="1:41" ht="144" customHeight="1" x14ac:dyDescent="0.35">
      <c r="A39" s="497" t="s">
        <v>1265</v>
      </c>
      <c r="B39" s="501"/>
      <c r="C39" s="383" t="s">
        <v>685</v>
      </c>
      <c r="D39" s="403" t="s">
        <v>1287</v>
      </c>
      <c r="E39" s="389" t="s">
        <v>1339</v>
      </c>
      <c r="F39" s="282" t="s">
        <v>1340</v>
      </c>
      <c r="G39" s="279" t="s">
        <v>1341</v>
      </c>
      <c r="H39" s="288"/>
      <c r="I39" s="300"/>
      <c r="J39" s="288"/>
      <c r="K39" s="288"/>
      <c r="L39" s="288"/>
      <c r="M39" s="288"/>
      <c r="N39" s="288"/>
      <c r="O39" s="288"/>
      <c r="P39" s="288"/>
      <c r="Q39" s="288"/>
      <c r="R39" s="288"/>
      <c r="S39" s="288"/>
      <c r="T39" s="288"/>
      <c r="U39" s="256">
        <f t="shared" si="3"/>
        <v>0</v>
      </c>
      <c r="V39" s="257">
        <f>(+T39+S39+R39+Q39+P39+O39+N39+M39+L39+K39)/10</f>
        <v>0</v>
      </c>
      <c r="W39" s="370">
        <v>1</v>
      </c>
      <c r="X39" s="395">
        <v>1</v>
      </c>
      <c r="Y39" s="374">
        <f>X39/W39</f>
        <v>1</v>
      </c>
      <c r="Z39" s="505">
        <f>+AVERAGE(Y39:Y41)</f>
        <v>0.66666666666666663</v>
      </c>
      <c r="AA39" s="505">
        <f>+AVERAGE(Z39:Z41)</f>
        <v>0.66666666666666663</v>
      </c>
      <c r="AB39" s="503"/>
    </row>
    <row r="40" spans="1:41" ht="151.5" customHeight="1" x14ac:dyDescent="0.35">
      <c r="A40" s="498"/>
      <c r="B40" s="501"/>
      <c r="C40" s="390" t="s">
        <v>690</v>
      </c>
      <c r="D40" s="400"/>
      <c r="E40" s="391"/>
      <c r="F40" s="392"/>
      <c r="G40" s="393"/>
      <c r="H40" s="392"/>
      <c r="I40" s="394"/>
      <c r="J40" s="392"/>
      <c r="K40" s="392"/>
      <c r="L40" s="392"/>
      <c r="M40" s="392"/>
      <c r="N40" s="392"/>
      <c r="O40" s="392"/>
      <c r="P40" s="392"/>
      <c r="Q40" s="392"/>
      <c r="R40" s="392"/>
      <c r="S40" s="392"/>
      <c r="T40" s="392"/>
      <c r="U40" s="268">
        <f t="shared" si="3"/>
        <v>0</v>
      </c>
      <c r="V40" s="408">
        <f>(+T40+S40+R40+Q40+P40+O40+N40+M40+L40+K40)/10</f>
        <v>0</v>
      </c>
      <c r="W40" s="269">
        <v>1</v>
      </c>
      <c r="X40" s="269">
        <v>0</v>
      </c>
      <c r="Y40" s="396">
        <f>X40/W40</f>
        <v>0</v>
      </c>
      <c r="Z40" s="481"/>
      <c r="AA40" s="481"/>
      <c r="AB40" s="503"/>
    </row>
    <row r="41" spans="1:41" s="288" customFormat="1" ht="166.5" customHeight="1" x14ac:dyDescent="0.35">
      <c r="A41" s="498"/>
      <c r="B41" s="501"/>
      <c r="C41" s="383" t="s">
        <v>1276</v>
      </c>
      <c r="D41" s="403" t="s">
        <v>1288</v>
      </c>
      <c r="E41" s="326" t="s">
        <v>1342</v>
      </c>
      <c r="G41" s="289"/>
      <c r="I41" s="300"/>
      <c r="U41" s="271"/>
      <c r="V41" s="409"/>
      <c r="W41" s="269">
        <v>1</v>
      </c>
      <c r="X41" s="269">
        <v>1</v>
      </c>
      <c r="Y41" s="396">
        <f>X41/W41</f>
        <v>1</v>
      </c>
      <c r="Z41" s="506"/>
      <c r="AA41" s="506"/>
      <c r="AB41" s="504"/>
      <c r="AC41" s="250"/>
      <c r="AD41" s="250"/>
      <c r="AE41" s="250"/>
      <c r="AF41" s="250"/>
      <c r="AG41" s="250"/>
      <c r="AH41" s="250"/>
      <c r="AI41" s="250"/>
      <c r="AJ41" s="250"/>
      <c r="AK41" s="250"/>
      <c r="AL41" s="250"/>
      <c r="AM41" s="250"/>
      <c r="AN41" s="250"/>
      <c r="AO41" s="250"/>
    </row>
    <row r="42" spans="1:41" ht="207" customHeight="1" x14ac:dyDescent="0.35">
      <c r="D42" s="404"/>
    </row>
    <row r="43" spans="1:41" ht="207.6" customHeight="1" x14ac:dyDescent="0.35">
      <c r="D43" s="404"/>
    </row>
    <row r="44" spans="1:41" ht="207.6" customHeight="1" x14ac:dyDescent="0.35">
      <c r="D44" s="404"/>
    </row>
    <row r="45" spans="1:41" ht="207.6" customHeight="1" x14ac:dyDescent="0.35">
      <c r="D45" s="404"/>
    </row>
    <row r="46" spans="1:41" ht="207.6" customHeight="1" x14ac:dyDescent="0.35">
      <c r="D46" s="404"/>
    </row>
    <row r="47" spans="1:41" ht="207.6" customHeight="1" x14ac:dyDescent="0.35">
      <c r="D47" s="404"/>
    </row>
    <row r="48" spans="1:41" ht="207.6" customHeight="1" x14ac:dyDescent="0.35">
      <c r="D48" s="404"/>
    </row>
    <row r="49" spans="4:4" ht="207.6" customHeight="1" x14ac:dyDescent="0.35">
      <c r="D49" s="404"/>
    </row>
    <row r="50" spans="4:4" ht="207.6" customHeight="1" x14ac:dyDescent="0.35">
      <c r="D50" s="404"/>
    </row>
    <row r="51" spans="4:4" ht="207.6" customHeight="1" x14ac:dyDescent="0.35">
      <c r="D51" s="404"/>
    </row>
    <row r="52" spans="4:4" ht="207.6" customHeight="1" x14ac:dyDescent="0.35">
      <c r="D52" s="404"/>
    </row>
  </sheetData>
  <mergeCells count="54">
    <mergeCell ref="AB4:AB41"/>
    <mergeCell ref="Z39:Z41"/>
    <mergeCell ref="AA39:AA41"/>
    <mergeCell ref="Z37:Z38"/>
    <mergeCell ref="AA37:AA38"/>
    <mergeCell ref="AA12:AA17"/>
    <mergeCell ref="A32:A36"/>
    <mergeCell ref="B32:B36"/>
    <mergeCell ref="Z32:Z36"/>
    <mergeCell ref="AA32:AA36"/>
    <mergeCell ref="A39:A41"/>
    <mergeCell ref="A37:A38"/>
    <mergeCell ref="B39:B41"/>
    <mergeCell ref="B37:B38"/>
    <mergeCell ref="A18:A31"/>
    <mergeCell ref="B18:B31"/>
    <mergeCell ref="Z18:Z31"/>
    <mergeCell ref="AA18:AA31"/>
    <mergeCell ref="A12:A17"/>
    <mergeCell ref="B12:B17"/>
    <mergeCell ref="Z12:Z17"/>
    <mergeCell ref="C19:C20"/>
    <mergeCell ref="C22:C23"/>
    <mergeCell ref="C25:C26"/>
    <mergeCell ref="C27:C28"/>
    <mergeCell ref="C29:C30"/>
    <mergeCell ref="C15:C16"/>
    <mergeCell ref="A4:A11"/>
    <mergeCell ref="B4:B11"/>
    <mergeCell ref="Z4:Z11"/>
    <mergeCell ref="AA4:AA11"/>
    <mergeCell ref="J2:J3"/>
    <mergeCell ref="K2:T2"/>
    <mergeCell ref="U2:U3"/>
    <mergeCell ref="V2:V3"/>
    <mergeCell ref="W2:Y2"/>
    <mergeCell ref="Z2:Z3"/>
    <mergeCell ref="W4:W5"/>
    <mergeCell ref="X4:X5"/>
    <mergeCell ref="Y4:Y5"/>
    <mergeCell ref="C4:C5"/>
    <mergeCell ref="A1:AE1"/>
    <mergeCell ref="A2:A3"/>
    <mergeCell ref="B2:B3"/>
    <mergeCell ref="C2:C3"/>
    <mergeCell ref="D2:D3"/>
    <mergeCell ref="E2:E3"/>
    <mergeCell ref="F2:F3"/>
    <mergeCell ref="G2:G3"/>
    <mergeCell ref="H2:H3"/>
    <mergeCell ref="I2:I3"/>
    <mergeCell ref="AA2:AA3"/>
    <mergeCell ref="AB2:AB3"/>
    <mergeCell ref="AC2:AE2"/>
  </mergeCells>
  <conditionalFormatting sqref="Z12:AA12 Z32:AA32 Y4 V38:V41 V4:V36 Y6:Y36 Z37:AA37 Y38:Y41">
    <cfRule type="cellIs" dxfId="14" priority="16" operator="greaterThanOrEqual">
      <formula>81%</formula>
    </cfRule>
  </conditionalFormatting>
  <conditionalFormatting sqref="K4:U13 U38:U41 K38:T38 K17:U36">
    <cfRule type="colorScale" priority="19">
      <colorScale>
        <cfvo type="formula" val="0"/>
        <cfvo type="formula" val="1"/>
        <color rgb="FFFFFF00"/>
        <color theme="9"/>
      </colorScale>
    </cfRule>
  </conditionalFormatting>
  <conditionalFormatting sqref="Z12:AA12 Z32:AA32 Y4 V38:V41 V4:V36 Y6:Y36 Z37:AA37 Y38:Y41">
    <cfRule type="cellIs" dxfId="13" priority="20" operator="between">
      <formula>51%</formula>
      <formula>80%</formula>
    </cfRule>
  </conditionalFormatting>
  <conditionalFormatting sqref="Z12:AA12 Z32:AA32 Y4 V38:V41 V4:V36 Y6:Y36 Z37:AA37 Y38:Y41">
    <cfRule type="cellIs" dxfId="12" priority="21" operator="lessThanOrEqual">
      <formula>50%</formula>
    </cfRule>
  </conditionalFormatting>
  <conditionalFormatting sqref="Z18:AA18">
    <cfRule type="cellIs" dxfId="11" priority="22" operator="greaterThanOrEqual">
      <formula>81%</formula>
    </cfRule>
  </conditionalFormatting>
  <conditionalFormatting sqref="Z18:AA18">
    <cfRule type="cellIs" dxfId="10" priority="23" operator="between">
      <formula>51%</formula>
      <formula>80%</formula>
    </cfRule>
  </conditionalFormatting>
  <conditionalFormatting sqref="Z18:AA18">
    <cfRule type="cellIs" dxfId="9" priority="24" operator="lessThanOrEqual">
      <formula>50%</formula>
    </cfRule>
  </conditionalFormatting>
  <conditionalFormatting sqref="K15:U16">
    <cfRule type="colorScale" priority="14">
      <colorScale>
        <cfvo type="formula" val="0"/>
        <cfvo type="formula" val="1"/>
        <color rgb="FFFFFF00"/>
        <color theme="9"/>
      </colorScale>
    </cfRule>
  </conditionalFormatting>
  <conditionalFormatting sqref="K14:U14">
    <cfRule type="colorScale" priority="12">
      <colorScale>
        <cfvo type="formula" val="0"/>
        <cfvo type="formula" val="1"/>
        <color rgb="FFFFFF00"/>
        <color theme="9"/>
      </colorScale>
    </cfRule>
  </conditionalFormatting>
  <conditionalFormatting sqref="Z4:AA4">
    <cfRule type="cellIs" dxfId="8" priority="8" operator="greaterThanOrEqual">
      <formula>81%</formula>
    </cfRule>
  </conditionalFormatting>
  <conditionalFormatting sqref="Z4:AA4">
    <cfRule type="cellIs" dxfId="7" priority="9" operator="between">
      <formula>51%</formula>
      <formula>80%</formula>
    </cfRule>
  </conditionalFormatting>
  <conditionalFormatting sqref="Z4:AA4">
    <cfRule type="cellIs" dxfId="6" priority="10" operator="lessThanOrEqual">
      <formula>50%</formula>
    </cfRule>
  </conditionalFormatting>
  <conditionalFormatting sqref="AB4">
    <cfRule type="cellIs" dxfId="5" priority="5" operator="greaterThanOrEqual">
      <formula>81%</formula>
    </cfRule>
  </conditionalFormatting>
  <conditionalFormatting sqref="AB4">
    <cfRule type="cellIs" dxfId="4" priority="6" operator="between">
      <formula>51%</formula>
      <formula>80%</formula>
    </cfRule>
  </conditionalFormatting>
  <conditionalFormatting sqref="AB4">
    <cfRule type="cellIs" dxfId="3" priority="7" operator="lessThanOrEqual">
      <formula>50%</formula>
    </cfRule>
  </conditionalFormatting>
  <conditionalFormatting sqref="V37 Y37">
    <cfRule type="cellIs" dxfId="2" priority="1" operator="greaterThanOrEqual">
      <formula>81%</formula>
    </cfRule>
  </conditionalFormatting>
  <conditionalFormatting sqref="K37:U37">
    <cfRule type="colorScale" priority="2">
      <colorScale>
        <cfvo type="formula" val="0"/>
        <cfvo type="formula" val="1"/>
        <color rgb="FFFFFF00"/>
        <color theme="9"/>
      </colorScale>
    </cfRule>
  </conditionalFormatting>
  <conditionalFormatting sqref="V37 Y37">
    <cfRule type="cellIs" dxfId="1" priority="3" operator="between">
      <formula>51%</formula>
      <formula>80%</formula>
    </cfRule>
  </conditionalFormatting>
  <conditionalFormatting sqref="V37 Y37">
    <cfRule type="cellIs" dxfId="0" priority="4" operator="lessThanOrEqual">
      <formula>50%</formula>
    </cfRule>
  </conditionalFormatting>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10"/>
  <sheetViews>
    <sheetView workbookViewId="0">
      <selection activeCell="C3" sqref="C3"/>
    </sheetView>
  </sheetViews>
  <sheetFormatPr baseColWidth="10" defaultRowHeight="14.4" x14ac:dyDescent="0.3"/>
  <cols>
    <col min="3" max="3" width="53.6640625" customWidth="1"/>
  </cols>
  <sheetData>
    <row r="3" spans="3:3" ht="43.2" x14ac:dyDescent="0.3">
      <c r="C3" s="203" t="s">
        <v>1257</v>
      </c>
    </row>
    <row r="4" spans="3:3" ht="28.8" x14ac:dyDescent="0.3">
      <c r="C4" s="127" t="s">
        <v>580</v>
      </c>
    </row>
    <row r="5" spans="3:3" ht="43.2" x14ac:dyDescent="0.3">
      <c r="C5" s="127" t="s">
        <v>370</v>
      </c>
    </row>
    <row r="6" spans="3:3" ht="39.6" customHeight="1" x14ac:dyDescent="0.3">
      <c r="C6" s="127" t="s">
        <v>524</v>
      </c>
    </row>
    <row r="7" spans="3:3" ht="28.8" x14ac:dyDescent="0.3">
      <c r="C7" s="127" t="s">
        <v>526</v>
      </c>
    </row>
    <row r="8" spans="3:3" ht="57.6" customHeight="1" x14ac:dyDescent="0.3">
      <c r="C8" s="127" t="s">
        <v>956</v>
      </c>
    </row>
    <row r="9" spans="3:3" ht="54" customHeight="1" x14ac:dyDescent="0.3">
      <c r="C9" s="126" t="s">
        <v>341</v>
      </c>
    </row>
    <row r="10" spans="3:3" ht="57.6" x14ac:dyDescent="0.3">
      <c r="C10" s="367" t="s">
        <v>695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8747"/>
  </sheetPr>
  <dimension ref="B3:AN23"/>
  <sheetViews>
    <sheetView view="pageBreakPreview" topLeftCell="A19" zoomScale="20" zoomScaleNormal="20" zoomScaleSheetLayoutView="20" zoomScalePageLayoutView="90" workbookViewId="0">
      <selection activeCell="H23" sqref="H23:N23"/>
    </sheetView>
  </sheetViews>
  <sheetFormatPr baseColWidth="10" defaultColWidth="11.44140625" defaultRowHeight="14.4" x14ac:dyDescent="0.3"/>
  <cols>
    <col min="6" max="6" width="43.44140625" customWidth="1"/>
    <col min="7" max="7" width="81.5546875" customWidth="1"/>
    <col min="13" max="13" width="22.88671875" customWidth="1"/>
    <col min="14" max="14" width="64.33203125" customWidth="1"/>
    <col min="21" max="21" width="37.109375" customWidth="1"/>
    <col min="22" max="22" width="91.5546875" customWidth="1"/>
    <col min="23" max="23" width="19.5546875" customWidth="1"/>
    <col min="24" max="24" width="17.109375" customWidth="1"/>
    <col min="25" max="25" width="15.6640625" customWidth="1"/>
    <col min="26" max="26" width="18.109375" customWidth="1"/>
    <col min="27" max="27" width="28.88671875" customWidth="1"/>
    <col min="28" max="28" width="43.109375" customWidth="1"/>
    <col min="29" max="29" width="57.44140625" customWidth="1"/>
    <col min="30" max="30" width="30.5546875" customWidth="1"/>
    <col min="31" max="31" width="30.109375" customWidth="1"/>
    <col min="32" max="32" width="35.6640625" customWidth="1"/>
    <col min="33" max="33" width="26.6640625" customWidth="1"/>
    <col min="34" max="34" width="18.109375" customWidth="1"/>
    <col min="40" max="40" width="39.5546875" customWidth="1"/>
  </cols>
  <sheetData>
    <row r="3" spans="2:40" ht="45.75" customHeight="1" x14ac:dyDescent="0.3">
      <c r="B3" s="617" t="s">
        <v>961</v>
      </c>
      <c r="C3" s="618"/>
      <c r="D3" s="618"/>
      <c r="E3" s="618"/>
      <c r="F3" s="618"/>
      <c r="G3" s="619"/>
      <c r="H3" s="609" t="s">
        <v>962</v>
      </c>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row>
    <row r="4" spans="2:40" ht="37.5" customHeight="1" x14ac:dyDescent="0.3">
      <c r="B4" s="620"/>
      <c r="C4" s="621"/>
      <c r="D4" s="621"/>
      <c r="E4" s="621"/>
      <c r="F4" s="621"/>
      <c r="G4" s="622"/>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row>
    <row r="5" spans="2:40" ht="116.25" customHeight="1" x14ac:dyDescent="0.3">
      <c r="B5" s="614" t="s">
        <v>963</v>
      </c>
      <c r="C5" s="615"/>
      <c r="D5" s="615"/>
      <c r="E5" s="615"/>
      <c r="F5" s="615"/>
      <c r="G5" s="616"/>
      <c r="H5" s="614" t="s">
        <v>964</v>
      </c>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6"/>
    </row>
    <row r="6" spans="2:40" ht="57.75" customHeight="1" x14ac:dyDescent="0.3">
      <c r="B6" s="623" t="s">
        <v>965</v>
      </c>
      <c r="C6" s="624"/>
      <c r="D6" s="624"/>
      <c r="E6" s="624"/>
      <c r="F6" s="624"/>
      <c r="G6" s="625"/>
      <c r="H6" s="140">
        <v>1</v>
      </c>
      <c r="I6" s="610" t="s">
        <v>966</v>
      </c>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row>
    <row r="7" spans="2:40" ht="45" x14ac:dyDescent="0.3">
      <c r="B7" s="626"/>
      <c r="C7" s="627"/>
      <c r="D7" s="627"/>
      <c r="E7" s="627"/>
      <c r="F7" s="627"/>
      <c r="G7" s="628"/>
      <c r="H7" s="140">
        <v>2</v>
      </c>
      <c r="I7" s="610" t="s">
        <v>967</v>
      </c>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row>
    <row r="8" spans="2:40" ht="67.5" customHeight="1" x14ac:dyDescent="0.3">
      <c r="B8" s="629"/>
      <c r="C8" s="630"/>
      <c r="D8" s="630"/>
      <c r="E8" s="630"/>
      <c r="F8" s="630"/>
      <c r="G8" s="631"/>
      <c r="H8" s="140">
        <v>3</v>
      </c>
      <c r="I8" s="611" t="s">
        <v>968</v>
      </c>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3"/>
    </row>
    <row r="9" spans="2:40" ht="129" customHeight="1" x14ac:dyDescent="0.3">
      <c r="B9" s="636" t="s">
        <v>969</v>
      </c>
      <c r="C9" s="636"/>
      <c r="D9" s="636"/>
      <c r="E9" s="636"/>
      <c r="F9" s="636"/>
      <c r="G9" s="578" t="s">
        <v>970</v>
      </c>
      <c r="H9" s="587" t="s">
        <v>971</v>
      </c>
      <c r="I9" s="587"/>
      <c r="J9" s="587"/>
      <c r="K9" s="587"/>
      <c r="L9" s="587"/>
      <c r="M9" s="587"/>
      <c r="N9" s="587"/>
      <c r="O9" s="588" t="s">
        <v>972</v>
      </c>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row>
    <row r="10" spans="2:40" ht="32.25" customHeight="1" x14ac:dyDescent="0.3">
      <c r="B10" s="636"/>
      <c r="C10" s="636"/>
      <c r="D10" s="636"/>
      <c r="E10" s="636"/>
      <c r="F10" s="636"/>
      <c r="G10" s="579"/>
      <c r="H10" s="589" t="s">
        <v>973</v>
      </c>
      <c r="I10" s="589"/>
      <c r="J10" s="589"/>
      <c r="K10" s="589"/>
      <c r="L10" s="589"/>
      <c r="M10" s="589"/>
      <c r="N10" s="589"/>
      <c r="O10" s="591" t="s">
        <v>974</v>
      </c>
      <c r="P10" s="592"/>
      <c r="Q10" s="592"/>
      <c r="R10" s="592"/>
      <c r="S10" s="592"/>
      <c r="T10" s="592"/>
      <c r="U10" s="593"/>
      <c r="V10" s="584" t="s">
        <v>975</v>
      </c>
      <c r="W10" s="597" t="s">
        <v>976</v>
      </c>
      <c r="X10" s="597"/>
      <c r="Y10" s="597"/>
      <c r="Z10" s="597"/>
      <c r="AA10" s="581" t="s">
        <v>977</v>
      </c>
      <c r="AB10" s="572" t="s">
        <v>978</v>
      </c>
      <c r="AC10" s="572" t="s">
        <v>979</v>
      </c>
      <c r="AD10" s="598" t="s">
        <v>980</v>
      </c>
      <c r="AE10" s="599"/>
      <c r="AF10" s="599"/>
      <c r="AG10" s="600"/>
      <c r="AH10" s="555" t="s">
        <v>981</v>
      </c>
      <c r="AI10" s="555"/>
      <c r="AJ10" s="555"/>
      <c r="AK10" s="555"/>
      <c r="AL10" s="555"/>
      <c r="AM10" s="555" t="s">
        <v>982</v>
      </c>
      <c r="AN10" s="555"/>
    </row>
    <row r="11" spans="2:40" ht="32.25" customHeight="1" x14ac:dyDescent="0.3">
      <c r="B11" s="636"/>
      <c r="C11" s="636"/>
      <c r="D11" s="636"/>
      <c r="E11" s="636"/>
      <c r="F11" s="636"/>
      <c r="G11" s="579"/>
      <c r="H11" s="589"/>
      <c r="I11" s="589"/>
      <c r="J11" s="589"/>
      <c r="K11" s="589"/>
      <c r="L11" s="589"/>
      <c r="M11" s="589"/>
      <c r="N11" s="589"/>
      <c r="O11" s="594"/>
      <c r="P11" s="595"/>
      <c r="Q11" s="595"/>
      <c r="R11" s="595"/>
      <c r="S11" s="595"/>
      <c r="T11" s="595"/>
      <c r="U11" s="596"/>
      <c r="V11" s="585"/>
      <c r="W11" s="597"/>
      <c r="X11" s="597"/>
      <c r="Y11" s="597"/>
      <c r="Z11" s="597"/>
      <c r="AA11" s="582"/>
      <c r="AB11" s="573"/>
      <c r="AC11" s="573"/>
      <c r="AD11" s="601"/>
      <c r="AE11" s="602"/>
      <c r="AF11" s="602"/>
      <c r="AG11" s="603"/>
      <c r="AH11" s="555"/>
      <c r="AI11" s="555"/>
      <c r="AJ11" s="555"/>
      <c r="AK11" s="555"/>
      <c r="AL11" s="555"/>
      <c r="AM11" s="555"/>
      <c r="AN11" s="555"/>
    </row>
    <row r="12" spans="2:40" ht="47.25" customHeight="1" x14ac:dyDescent="0.3">
      <c r="B12" s="636"/>
      <c r="C12" s="636"/>
      <c r="D12" s="636"/>
      <c r="E12" s="636"/>
      <c r="F12" s="636"/>
      <c r="G12" s="580"/>
      <c r="H12" s="590"/>
      <c r="I12" s="590"/>
      <c r="J12" s="590"/>
      <c r="K12" s="590"/>
      <c r="L12" s="590"/>
      <c r="M12" s="590"/>
      <c r="N12" s="590"/>
      <c r="O12" s="594"/>
      <c r="P12" s="595"/>
      <c r="Q12" s="595"/>
      <c r="R12" s="595"/>
      <c r="S12" s="595"/>
      <c r="T12" s="595"/>
      <c r="U12" s="596"/>
      <c r="V12" s="586"/>
      <c r="W12" s="147">
        <v>2020</v>
      </c>
      <c r="X12" s="147">
        <v>2021</v>
      </c>
      <c r="Y12" s="147">
        <v>2022</v>
      </c>
      <c r="Z12" s="147">
        <v>2023</v>
      </c>
      <c r="AA12" s="583"/>
      <c r="AB12" s="574"/>
      <c r="AC12" s="574"/>
      <c r="AD12" s="147">
        <v>2020</v>
      </c>
      <c r="AE12" s="147">
        <v>2021</v>
      </c>
      <c r="AF12" s="147">
        <v>2022</v>
      </c>
      <c r="AG12" s="147">
        <v>2023</v>
      </c>
      <c r="AH12" s="555"/>
      <c r="AI12" s="555"/>
      <c r="AJ12" s="555"/>
      <c r="AK12" s="555"/>
      <c r="AL12" s="555"/>
      <c r="AM12" s="555"/>
      <c r="AN12" s="555"/>
    </row>
    <row r="13" spans="2:40" ht="205.95" customHeight="1" x14ac:dyDescent="0.3">
      <c r="B13" s="632" t="s">
        <v>959</v>
      </c>
      <c r="C13" s="632"/>
      <c r="D13" s="632"/>
      <c r="E13" s="632"/>
      <c r="F13" s="633"/>
      <c r="G13" s="604" t="s">
        <v>960</v>
      </c>
      <c r="H13" s="575" t="s">
        <v>240</v>
      </c>
      <c r="I13" s="576"/>
      <c r="J13" s="576"/>
      <c r="K13" s="576"/>
      <c r="L13" s="576"/>
      <c r="M13" s="576"/>
      <c r="N13" s="577"/>
      <c r="O13" s="555" t="s">
        <v>983</v>
      </c>
      <c r="P13" s="555"/>
      <c r="Q13" s="555"/>
      <c r="R13" s="555"/>
      <c r="S13" s="555"/>
      <c r="T13" s="555"/>
      <c r="U13" s="555"/>
      <c r="V13" s="187" t="s">
        <v>984</v>
      </c>
      <c r="W13" s="158"/>
      <c r="X13" s="147" t="s">
        <v>985</v>
      </c>
      <c r="Y13" s="147" t="s">
        <v>985</v>
      </c>
      <c r="Z13" s="147"/>
      <c r="AA13" s="572" t="s">
        <v>986</v>
      </c>
      <c r="AB13" s="572" t="s">
        <v>987</v>
      </c>
      <c r="AC13" s="572" t="s">
        <v>988</v>
      </c>
      <c r="AD13" s="571"/>
      <c r="AE13" s="571"/>
      <c r="AF13" s="170" t="s">
        <v>989</v>
      </c>
      <c r="AG13" s="571"/>
      <c r="AH13" s="556" t="s">
        <v>990</v>
      </c>
      <c r="AI13" s="557"/>
      <c r="AJ13" s="557"/>
      <c r="AK13" s="557"/>
      <c r="AL13" s="606"/>
      <c r="AM13" s="556" t="s">
        <v>991</v>
      </c>
      <c r="AN13" s="557"/>
    </row>
    <row r="14" spans="2:40" ht="197.25" customHeight="1" x14ac:dyDescent="0.3">
      <c r="B14" s="634"/>
      <c r="C14" s="634"/>
      <c r="D14" s="634"/>
      <c r="E14" s="634"/>
      <c r="F14" s="635"/>
      <c r="G14" s="605"/>
      <c r="H14" s="575" t="s">
        <v>456</v>
      </c>
      <c r="I14" s="576"/>
      <c r="J14" s="576"/>
      <c r="K14" s="576"/>
      <c r="L14" s="576"/>
      <c r="M14" s="576"/>
      <c r="N14" s="577"/>
      <c r="O14" s="555" t="s">
        <v>992</v>
      </c>
      <c r="P14" s="555"/>
      <c r="Q14" s="555"/>
      <c r="R14" s="555"/>
      <c r="S14" s="555"/>
      <c r="T14" s="555"/>
      <c r="U14" s="555"/>
      <c r="V14" s="187" t="s">
        <v>993</v>
      </c>
      <c r="W14" s="158"/>
      <c r="X14" s="147" t="s">
        <v>985</v>
      </c>
      <c r="Y14" s="147" t="s">
        <v>985</v>
      </c>
      <c r="Z14" s="147"/>
      <c r="AA14" s="573"/>
      <c r="AB14" s="573"/>
      <c r="AC14" s="573"/>
      <c r="AD14" s="571"/>
      <c r="AE14" s="571"/>
      <c r="AF14" s="170" t="s">
        <v>989</v>
      </c>
      <c r="AG14" s="571"/>
      <c r="AH14" s="558"/>
      <c r="AI14" s="559"/>
      <c r="AJ14" s="559"/>
      <c r="AK14" s="559"/>
      <c r="AL14" s="607"/>
      <c r="AM14" s="558"/>
      <c r="AN14" s="559"/>
    </row>
    <row r="15" spans="2:40" ht="237" customHeight="1" x14ac:dyDescent="0.3">
      <c r="B15" s="634"/>
      <c r="C15" s="634"/>
      <c r="D15" s="634"/>
      <c r="E15" s="634"/>
      <c r="F15" s="635"/>
      <c r="G15" s="605"/>
      <c r="H15" s="552" t="s">
        <v>558</v>
      </c>
      <c r="I15" s="553"/>
      <c r="J15" s="553"/>
      <c r="K15" s="553"/>
      <c r="L15" s="553"/>
      <c r="M15" s="553"/>
      <c r="N15" s="554"/>
      <c r="O15" s="555" t="s">
        <v>994</v>
      </c>
      <c r="P15" s="555"/>
      <c r="Q15" s="555"/>
      <c r="R15" s="555"/>
      <c r="S15" s="555"/>
      <c r="T15" s="555"/>
      <c r="U15" s="555"/>
      <c r="V15" s="187" t="s">
        <v>993</v>
      </c>
      <c r="W15" s="158"/>
      <c r="X15" s="147" t="s">
        <v>985</v>
      </c>
      <c r="Y15" s="147"/>
      <c r="Z15" s="147" t="s">
        <v>985</v>
      </c>
      <c r="AA15" s="573"/>
      <c r="AB15" s="573"/>
      <c r="AC15" s="573"/>
      <c r="AD15" s="571"/>
      <c r="AE15" s="571"/>
      <c r="AF15" s="170" t="s">
        <v>989</v>
      </c>
      <c r="AG15" s="571"/>
      <c r="AH15" s="558"/>
      <c r="AI15" s="559"/>
      <c r="AJ15" s="559"/>
      <c r="AK15" s="559"/>
      <c r="AL15" s="607"/>
      <c r="AM15" s="558"/>
      <c r="AN15" s="559"/>
    </row>
    <row r="16" spans="2:40" ht="237" customHeight="1" x14ac:dyDescent="0.3">
      <c r="B16" s="634"/>
      <c r="C16" s="634"/>
      <c r="D16" s="634"/>
      <c r="E16" s="634"/>
      <c r="F16" s="635"/>
      <c r="G16" s="605"/>
      <c r="H16" s="562" t="s">
        <v>685</v>
      </c>
      <c r="I16" s="563"/>
      <c r="J16" s="563"/>
      <c r="K16" s="563"/>
      <c r="L16" s="563"/>
      <c r="M16" s="563"/>
      <c r="N16" s="564"/>
      <c r="O16" s="555" t="s">
        <v>994</v>
      </c>
      <c r="P16" s="555"/>
      <c r="Q16" s="555"/>
      <c r="R16" s="555"/>
      <c r="S16" s="555"/>
      <c r="T16" s="555"/>
      <c r="U16" s="555"/>
      <c r="V16" s="187" t="s">
        <v>993</v>
      </c>
      <c r="W16" s="158"/>
      <c r="X16" s="147"/>
      <c r="Y16" s="147" t="s">
        <v>985</v>
      </c>
      <c r="Z16" s="147"/>
      <c r="AA16" s="573"/>
      <c r="AB16" s="573"/>
      <c r="AC16" s="573"/>
      <c r="AD16" s="571"/>
      <c r="AE16" s="571"/>
      <c r="AF16" s="170" t="s">
        <v>989</v>
      </c>
      <c r="AG16" s="571"/>
      <c r="AH16" s="558"/>
      <c r="AI16" s="559"/>
      <c r="AJ16" s="559"/>
      <c r="AK16" s="559"/>
      <c r="AL16" s="607"/>
      <c r="AM16" s="558"/>
      <c r="AN16" s="559"/>
    </row>
    <row r="17" spans="2:40" ht="237" customHeight="1" x14ac:dyDescent="0.3">
      <c r="B17" s="634"/>
      <c r="C17" s="634"/>
      <c r="D17" s="634"/>
      <c r="E17" s="634"/>
      <c r="F17" s="635"/>
      <c r="G17" s="605"/>
      <c r="H17" s="565"/>
      <c r="I17" s="566"/>
      <c r="J17" s="566"/>
      <c r="K17" s="566"/>
      <c r="L17" s="566"/>
      <c r="M17" s="566"/>
      <c r="N17" s="567"/>
      <c r="O17" s="555" t="s">
        <v>995</v>
      </c>
      <c r="P17" s="555"/>
      <c r="Q17" s="555"/>
      <c r="R17" s="555"/>
      <c r="S17" s="555"/>
      <c r="T17" s="555"/>
      <c r="U17" s="555"/>
      <c r="V17" s="187" t="s">
        <v>993</v>
      </c>
      <c r="W17" s="158"/>
      <c r="X17" s="147"/>
      <c r="Y17" s="147" t="s">
        <v>985</v>
      </c>
      <c r="Z17" s="147"/>
      <c r="AA17" s="573"/>
      <c r="AB17" s="573"/>
      <c r="AC17" s="573"/>
      <c r="AD17" s="571"/>
      <c r="AE17" s="571"/>
      <c r="AF17" s="170" t="s">
        <v>989</v>
      </c>
      <c r="AG17" s="571"/>
      <c r="AH17" s="558"/>
      <c r="AI17" s="559"/>
      <c r="AJ17" s="559"/>
      <c r="AK17" s="559"/>
      <c r="AL17" s="607"/>
      <c r="AM17" s="558"/>
      <c r="AN17" s="559"/>
    </row>
    <row r="18" spans="2:40" ht="165" customHeight="1" x14ac:dyDescent="0.3">
      <c r="B18" s="634"/>
      <c r="C18" s="634"/>
      <c r="D18" s="634"/>
      <c r="E18" s="634"/>
      <c r="F18" s="635"/>
      <c r="G18" s="605"/>
      <c r="H18" s="568"/>
      <c r="I18" s="569"/>
      <c r="J18" s="569"/>
      <c r="K18" s="569"/>
      <c r="L18" s="569"/>
      <c r="M18" s="569"/>
      <c r="N18" s="570"/>
      <c r="O18" s="555" t="s">
        <v>996</v>
      </c>
      <c r="P18" s="555"/>
      <c r="Q18" s="555"/>
      <c r="R18" s="555"/>
      <c r="S18" s="555"/>
      <c r="T18" s="555"/>
      <c r="U18" s="555"/>
      <c r="V18" s="187" t="s">
        <v>993</v>
      </c>
      <c r="W18" s="158"/>
      <c r="X18" s="147" t="s">
        <v>985</v>
      </c>
      <c r="Y18" s="147" t="s">
        <v>985</v>
      </c>
      <c r="Z18" s="147"/>
      <c r="AA18" s="573"/>
      <c r="AB18" s="573"/>
      <c r="AC18" s="573"/>
      <c r="AD18" s="571"/>
      <c r="AE18" s="571"/>
      <c r="AF18" s="170" t="s">
        <v>989</v>
      </c>
      <c r="AG18" s="571"/>
      <c r="AH18" s="558"/>
      <c r="AI18" s="559"/>
      <c r="AJ18" s="559"/>
      <c r="AK18" s="559"/>
      <c r="AL18" s="607"/>
      <c r="AM18" s="558"/>
      <c r="AN18" s="559"/>
    </row>
    <row r="19" spans="2:40" ht="273.75" customHeight="1" x14ac:dyDescent="0.3">
      <c r="B19" s="634"/>
      <c r="C19" s="634"/>
      <c r="D19" s="634"/>
      <c r="E19" s="634"/>
      <c r="F19" s="635"/>
      <c r="G19" s="605"/>
      <c r="H19" s="552" t="s">
        <v>687</v>
      </c>
      <c r="I19" s="553"/>
      <c r="J19" s="553"/>
      <c r="K19" s="553"/>
      <c r="L19" s="553"/>
      <c r="M19" s="553"/>
      <c r="N19" s="554"/>
      <c r="O19" s="555" t="s">
        <v>997</v>
      </c>
      <c r="P19" s="555"/>
      <c r="Q19" s="555"/>
      <c r="R19" s="555"/>
      <c r="S19" s="555"/>
      <c r="T19" s="555"/>
      <c r="U19" s="555"/>
      <c r="V19" s="187" t="s">
        <v>993</v>
      </c>
      <c r="W19" s="158"/>
      <c r="X19" s="147" t="s">
        <v>985</v>
      </c>
      <c r="Y19" s="147" t="s">
        <v>985</v>
      </c>
      <c r="Z19" s="147"/>
      <c r="AA19" s="573"/>
      <c r="AB19" s="573"/>
      <c r="AC19" s="573"/>
      <c r="AD19" s="571"/>
      <c r="AE19" s="571"/>
      <c r="AF19" s="170" t="s">
        <v>989</v>
      </c>
      <c r="AG19" s="571"/>
      <c r="AH19" s="558"/>
      <c r="AI19" s="559"/>
      <c r="AJ19" s="559"/>
      <c r="AK19" s="559"/>
      <c r="AL19" s="607"/>
      <c r="AM19" s="558"/>
      <c r="AN19" s="559"/>
    </row>
    <row r="20" spans="2:40" ht="257.25" customHeight="1" x14ac:dyDescent="0.3">
      <c r="B20" s="634"/>
      <c r="C20" s="634"/>
      <c r="D20" s="634"/>
      <c r="E20" s="634"/>
      <c r="F20" s="635"/>
      <c r="G20" s="605"/>
      <c r="H20" s="552" t="s">
        <v>690</v>
      </c>
      <c r="I20" s="553"/>
      <c r="J20" s="553"/>
      <c r="K20" s="553"/>
      <c r="L20" s="553"/>
      <c r="M20" s="553"/>
      <c r="N20" s="554"/>
      <c r="O20" s="555" t="s">
        <v>998</v>
      </c>
      <c r="P20" s="555"/>
      <c r="Q20" s="555"/>
      <c r="R20" s="555"/>
      <c r="S20" s="555"/>
      <c r="T20" s="555"/>
      <c r="U20" s="555"/>
      <c r="V20" s="187" t="s">
        <v>993</v>
      </c>
      <c r="W20" s="158"/>
      <c r="X20" s="147" t="s">
        <v>985</v>
      </c>
      <c r="Y20" s="147" t="s">
        <v>985</v>
      </c>
      <c r="Z20" s="147" t="s">
        <v>985</v>
      </c>
      <c r="AA20" s="573"/>
      <c r="AB20" s="573"/>
      <c r="AC20" s="573"/>
      <c r="AD20" s="571"/>
      <c r="AE20" s="571"/>
      <c r="AF20" s="170" t="s">
        <v>989</v>
      </c>
      <c r="AG20" s="571"/>
      <c r="AH20" s="558"/>
      <c r="AI20" s="559"/>
      <c r="AJ20" s="559"/>
      <c r="AK20" s="559"/>
      <c r="AL20" s="607"/>
      <c r="AM20" s="558"/>
      <c r="AN20" s="559"/>
    </row>
    <row r="21" spans="2:40" ht="288.75" customHeight="1" x14ac:dyDescent="0.3">
      <c r="B21" s="634"/>
      <c r="C21" s="634"/>
      <c r="D21" s="634"/>
      <c r="E21" s="634"/>
      <c r="F21" s="635"/>
      <c r="G21" s="605"/>
      <c r="H21" s="552" t="s">
        <v>692</v>
      </c>
      <c r="I21" s="553"/>
      <c r="J21" s="553"/>
      <c r="K21" s="553"/>
      <c r="L21" s="553"/>
      <c r="M21" s="553"/>
      <c r="N21" s="554"/>
      <c r="O21" s="555" t="s">
        <v>999</v>
      </c>
      <c r="P21" s="555"/>
      <c r="Q21" s="555"/>
      <c r="R21" s="555"/>
      <c r="S21" s="555"/>
      <c r="T21" s="555"/>
      <c r="U21" s="555"/>
      <c r="V21" s="187" t="s">
        <v>993</v>
      </c>
      <c r="W21" s="158"/>
      <c r="X21" s="147" t="s">
        <v>985</v>
      </c>
      <c r="Y21" s="147" t="s">
        <v>985</v>
      </c>
      <c r="Z21" s="147"/>
      <c r="AA21" s="573"/>
      <c r="AB21" s="573"/>
      <c r="AC21" s="573"/>
      <c r="AD21" s="143"/>
      <c r="AE21" s="143"/>
      <c r="AF21" s="143" t="s">
        <v>989</v>
      </c>
      <c r="AG21" s="143"/>
      <c r="AH21" s="558"/>
      <c r="AI21" s="559"/>
      <c r="AJ21" s="559"/>
      <c r="AK21" s="559"/>
      <c r="AL21" s="607"/>
      <c r="AM21" s="558"/>
      <c r="AN21" s="559"/>
    </row>
    <row r="22" spans="2:40" ht="245.25" customHeight="1" x14ac:dyDescent="0.3">
      <c r="B22" s="634"/>
      <c r="C22" s="634"/>
      <c r="D22" s="634"/>
      <c r="E22" s="634"/>
      <c r="F22" s="635"/>
      <c r="G22" s="605"/>
      <c r="H22" s="552" t="s">
        <v>694</v>
      </c>
      <c r="I22" s="553"/>
      <c r="J22" s="553"/>
      <c r="K22" s="553"/>
      <c r="L22" s="553"/>
      <c r="M22" s="553"/>
      <c r="N22" s="554"/>
      <c r="O22" s="555" t="s">
        <v>694</v>
      </c>
      <c r="P22" s="555"/>
      <c r="Q22" s="555"/>
      <c r="R22" s="555"/>
      <c r="S22" s="555"/>
      <c r="T22" s="555"/>
      <c r="U22" s="555"/>
      <c r="V22" s="187" t="s">
        <v>993</v>
      </c>
      <c r="W22" s="158"/>
      <c r="X22" s="147" t="s">
        <v>985</v>
      </c>
      <c r="Y22" s="147" t="s">
        <v>985</v>
      </c>
      <c r="Z22" s="147" t="s">
        <v>985</v>
      </c>
      <c r="AA22" s="573"/>
      <c r="AB22" s="573"/>
      <c r="AC22" s="573"/>
      <c r="AD22" s="571"/>
      <c r="AE22" s="571"/>
      <c r="AF22" s="170" t="s">
        <v>989</v>
      </c>
      <c r="AG22" s="571"/>
      <c r="AH22" s="558"/>
      <c r="AI22" s="559"/>
      <c r="AJ22" s="559"/>
      <c r="AK22" s="559"/>
      <c r="AL22" s="607"/>
      <c r="AM22" s="558"/>
      <c r="AN22" s="559"/>
    </row>
    <row r="23" spans="2:40" ht="276" customHeight="1" x14ac:dyDescent="0.3">
      <c r="B23" s="634"/>
      <c r="C23" s="634"/>
      <c r="D23" s="634"/>
      <c r="E23" s="634"/>
      <c r="F23" s="635"/>
      <c r="G23" s="605"/>
      <c r="H23" s="552" t="s">
        <v>695</v>
      </c>
      <c r="I23" s="553"/>
      <c r="J23" s="553"/>
      <c r="K23" s="553"/>
      <c r="L23" s="553"/>
      <c r="M23" s="553"/>
      <c r="N23" s="554"/>
      <c r="O23" s="555"/>
      <c r="P23" s="555"/>
      <c r="Q23" s="555"/>
      <c r="R23" s="555"/>
      <c r="S23" s="555"/>
      <c r="T23" s="555"/>
      <c r="U23" s="555"/>
      <c r="V23" s="187" t="s">
        <v>993</v>
      </c>
      <c r="W23" s="158"/>
      <c r="X23" s="147" t="s">
        <v>985</v>
      </c>
      <c r="Y23" s="147" t="s">
        <v>985</v>
      </c>
      <c r="Z23" s="147"/>
      <c r="AA23" s="574"/>
      <c r="AB23" s="574"/>
      <c r="AC23" s="574"/>
      <c r="AD23" s="571"/>
      <c r="AE23" s="571"/>
      <c r="AF23" s="170" t="s">
        <v>989</v>
      </c>
      <c r="AG23" s="571"/>
      <c r="AH23" s="560"/>
      <c r="AI23" s="561"/>
      <c r="AJ23" s="561"/>
      <c r="AK23" s="561"/>
      <c r="AL23" s="608"/>
      <c r="AM23" s="560"/>
      <c r="AN23" s="561"/>
    </row>
  </sheetData>
  <autoFilter ref="B9:AN23">
    <filterColumn colId="0" showButton="0"/>
    <filterColumn colId="1" showButton="0"/>
    <filterColumn colId="2" showButton="0"/>
    <filterColumn colId="3"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61">
    <mergeCell ref="G13:G23"/>
    <mergeCell ref="AH13:AL23"/>
    <mergeCell ref="H3:AN4"/>
    <mergeCell ref="I6:AN6"/>
    <mergeCell ref="I7:AN7"/>
    <mergeCell ref="I8:AN8"/>
    <mergeCell ref="H5:AN5"/>
    <mergeCell ref="B3:G4"/>
    <mergeCell ref="B5:G5"/>
    <mergeCell ref="B6:G8"/>
    <mergeCell ref="B13:F23"/>
    <mergeCell ref="H13:N13"/>
    <mergeCell ref="O13:U13"/>
    <mergeCell ref="AD13:AD14"/>
    <mergeCell ref="AE13:AE14"/>
    <mergeCell ref="B9:F12"/>
    <mergeCell ref="G9:G12"/>
    <mergeCell ref="AA10:AA12"/>
    <mergeCell ref="AB10:AB12"/>
    <mergeCell ref="AC10:AC12"/>
    <mergeCell ref="V10:V12"/>
    <mergeCell ref="H9:N9"/>
    <mergeCell ref="O9:AN9"/>
    <mergeCell ref="H10:N12"/>
    <mergeCell ref="O10:U12"/>
    <mergeCell ref="W10:Z11"/>
    <mergeCell ref="AD10:AG11"/>
    <mergeCell ref="AH10:AL12"/>
    <mergeCell ref="AM10:AN12"/>
    <mergeCell ref="O17:U17"/>
    <mergeCell ref="AE15:AE18"/>
    <mergeCell ref="H14:N14"/>
    <mergeCell ref="O14:U14"/>
    <mergeCell ref="H15:N15"/>
    <mergeCell ref="O15:U15"/>
    <mergeCell ref="AD15:AD18"/>
    <mergeCell ref="AD19:AD20"/>
    <mergeCell ref="AE19:AE20"/>
    <mergeCell ref="AG19:AG20"/>
    <mergeCell ref="AA13:AA23"/>
    <mergeCell ref="AB13:AB23"/>
    <mergeCell ref="AC13:AC23"/>
    <mergeCell ref="AG22:AG23"/>
    <mergeCell ref="AG13:AG14"/>
    <mergeCell ref="AG15:AG18"/>
    <mergeCell ref="H21:N21"/>
    <mergeCell ref="O21:U21"/>
    <mergeCell ref="H23:N23"/>
    <mergeCell ref="O23:U23"/>
    <mergeCell ref="AM13:AN23"/>
    <mergeCell ref="H16:N18"/>
    <mergeCell ref="O16:U16"/>
    <mergeCell ref="O18:U18"/>
    <mergeCell ref="H22:N22"/>
    <mergeCell ref="O22:U22"/>
    <mergeCell ref="AD22:AD23"/>
    <mergeCell ref="AE22:AE23"/>
    <mergeCell ref="H19:N19"/>
    <mergeCell ref="H20:N20"/>
    <mergeCell ref="O20:U20"/>
    <mergeCell ref="O19:U19"/>
  </mergeCells>
  <pageMargins left="0.7" right="0.7" top="0.75" bottom="0.75" header="0.3" footer="0.3"/>
  <pageSetup scale="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AJ39"/>
  <sheetViews>
    <sheetView topLeftCell="A11" zoomScale="40" zoomScaleNormal="40" workbookViewId="0">
      <selection activeCell="H16" sqref="H16:O19"/>
    </sheetView>
  </sheetViews>
  <sheetFormatPr baseColWidth="10" defaultColWidth="11.44140625" defaultRowHeight="14.4" x14ac:dyDescent="0.3"/>
  <cols>
    <col min="6" max="6" width="43" customWidth="1"/>
    <col min="7" max="7" width="72" customWidth="1"/>
    <col min="13" max="13" width="22.88671875" customWidth="1"/>
    <col min="14" max="14" width="27.109375" customWidth="1"/>
    <col min="15" max="15" width="78.88671875" customWidth="1"/>
    <col min="16" max="16" width="124.5546875" customWidth="1"/>
    <col min="17" max="17" width="69.88671875" customWidth="1"/>
    <col min="18" max="18" width="19.5546875" customWidth="1"/>
    <col min="19" max="19" width="17.109375" customWidth="1"/>
    <col min="20" max="20" width="15.6640625" customWidth="1"/>
    <col min="21" max="21" width="18.109375" customWidth="1"/>
    <col min="22" max="22" width="30.33203125" customWidth="1"/>
    <col min="23" max="23" width="28.5546875" customWidth="1"/>
    <col min="24" max="24" width="28.109375" customWidth="1"/>
    <col min="25" max="25" width="30.5546875" customWidth="1"/>
    <col min="26" max="26" width="37.33203125" customWidth="1"/>
    <col min="27" max="27" width="28.5546875" customWidth="1"/>
    <col min="28" max="28" width="26.6640625" customWidth="1"/>
    <col min="29" max="29" width="18.109375" customWidth="1"/>
    <col min="35" max="35" width="39.5546875" customWidth="1"/>
    <col min="36" max="36" width="91.88671875" customWidth="1"/>
  </cols>
  <sheetData>
    <row r="3" spans="2:36" ht="45.75" customHeight="1" x14ac:dyDescent="0.3">
      <c r="B3" s="650" t="s">
        <v>961</v>
      </c>
      <c r="C3" s="651"/>
      <c r="D3" s="651"/>
      <c r="E3" s="651"/>
      <c r="F3" s="651"/>
      <c r="G3" s="652"/>
      <c r="H3" s="646" t="s">
        <v>1000</v>
      </c>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7"/>
      <c r="AJ3" s="61"/>
    </row>
    <row r="4" spans="2:36" ht="37.5" customHeight="1" x14ac:dyDescent="0.3">
      <c r="B4" s="653"/>
      <c r="C4" s="654"/>
      <c r="D4" s="654"/>
      <c r="E4" s="654"/>
      <c r="F4" s="654"/>
      <c r="G4" s="655"/>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7"/>
      <c r="AJ4" s="61"/>
    </row>
    <row r="5" spans="2:36" ht="67.5" customHeight="1" x14ac:dyDescent="0.3">
      <c r="B5" s="647" t="s">
        <v>1001</v>
      </c>
      <c r="C5" s="656"/>
      <c r="D5" s="656"/>
      <c r="E5" s="656"/>
      <c r="F5" s="656"/>
      <c r="G5" s="657"/>
      <c r="H5" s="661" t="s">
        <v>1002</v>
      </c>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1"/>
    </row>
    <row r="6" spans="2:36" ht="45" x14ac:dyDescent="0.3">
      <c r="B6" s="650" t="s">
        <v>1003</v>
      </c>
      <c r="C6" s="651"/>
      <c r="D6" s="651"/>
      <c r="E6" s="651"/>
      <c r="F6" s="651"/>
      <c r="G6" s="652"/>
      <c r="H6" s="119">
        <v>1</v>
      </c>
      <c r="I6" s="610" t="s">
        <v>1004</v>
      </c>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1"/>
      <c r="AJ6" s="61"/>
    </row>
    <row r="7" spans="2:36" ht="45" x14ac:dyDescent="0.3">
      <c r="B7" s="658"/>
      <c r="C7" s="659"/>
      <c r="D7" s="659"/>
      <c r="E7" s="659"/>
      <c r="F7" s="659"/>
      <c r="G7" s="660"/>
      <c r="H7" s="119">
        <v>2</v>
      </c>
      <c r="I7" s="610" t="s">
        <v>1005</v>
      </c>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1"/>
      <c r="AJ7" s="61"/>
    </row>
    <row r="8" spans="2:36" ht="60" customHeight="1" x14ac:dyDescent="0.3">
      <c r="B8" s="653"/>
      <c r="C8" s="654"/>
      <c r="D8" s="654"/>
      <c r="E8" s="654"/>
      <c r="F8" s="654"/>
      <c r="G8" s="655"/>
      <c r="H8" s="119">
        <v>3</v>
      </c>
      <c r="I8" s="611" t="s">
        <v>1006</v>
      </c>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
    </row>
    <row r="9" spans="2:36" ht="54.75" customHeight="1" x14ac:dyDescent="0.3">
      <c r="B9" s="64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9"/>
      <c r="AJ9" s="61"/>
    </row>
    <row r="10" spans="2:36" ht="120" customHeight="1" x14ac:dyDescent="0.3">
      <c r="B10" s="636" t="s">
        <v>969</v>
      </c>
      <c r="C10" s="636"/>
      <c r="D10" s="636"/>
      <c r="E10" s="636"/>
      <c r="F10" s="636"/>
      <c r="G10" s="578" t="s">
        <v>829</v>
      </c>
      <c r="H10" s="681" t="s">
        <v>971</v>
      </c>
      <c r="I10" s="682"/>
      <c r="J10" s="682"/>
      <c r="K10" s="682"/>
      <c r="L10" s="682"/>
      <c r="M10" s="682"/>
      <c r="N10" s="682"/>
      <c r="O10" s="683"/>
      <c r="P10" s="588" t="s">
        <v>972</v>
      </c>
      <c r="Q10" s="588"/>
      <c r="R10" s="588"/>
      <c r="S10" s="588"/>
      <c r="T10" s="588"/>
      <c r="U10" s="588"/>
      <c r="V10" s="588"/>
      <c r="W10" s="588"/>
      <c r="X10" s="588"/>
      <c r="Y10" s="588"/>
      <c r="Z10" s="588"/>
      <c r="AA10" s="588"/>
      <c r="AB10" s="588"/>
      <c r="AC10" s="588"/>
      <c r="AD10" s="588"/>
      <c r="AE10" s="588"/>
      <c r="AF10" s="588"/>
      <c r="AG10" s="588"/>
      <c r="AH10" s="588"/>
      <c r="AI10" s="711"/>
      <c r="AJ10" s="61"/>
    </row>
    <row r="11" spans="2:36" ht="32.25" customHeight="1" x14ac:dyDescent="0.3">
      <c r="B11" s="636"/>
      <c r="C11" s="636"/>
      <c r="D11" s="636"/>
      <c r="E11" s="636"/>
      <c r="F11" s="636"/>
      <c r="G11" s="579"/>
      <c r="H11" s="684" t="s">
        <v>973</v>
      </c>
      <c r="I11" s="685"/>
      <c r="J11" s="685"/>
      <c r="K11" s="685"/>
      <c r="L11" s="685"/>
      <c r="M11" s="685"/>
      <c r="N11" s="685"/>
      <c r="O11" s="686"/>
      <c r="P11" s="663" t="s">
        <v>1007</v>
      </c>
      <c r="Q11" s="663" t="s">
        <v>1008</v>
      </c>
      <c r="R11" s="680" t="s">
        <v>976</v>
      </c>
      <c r="S11" s="680"/>
      <c r="T11" s="680"/>
      <c r="U11" s="680"/>
      <c r="V11" s="673" t="s">
        <v>977</v>
      </c>
      <c r="W11" s="676" t="s">
        <v>978</v>
      </c>
      <c r="X11" s="676" t="s">
        <v>1009</v>
      </c>
      <c r="Y11" s="556" t="s">
        <v>980</v>
      </c>
      <c r="Z11" s="557"/>
      <c r="AA11" s="557"/>
      <c r="AB11" s="606"/>
      <c r="AC11" s="571" t="s">
        <v>981</v>
      </c>
      <c r="AD11" s="571"/>
      <c r="AE11" s="571"/>
      <c r="AF11" s="571"/>
      <c r="AG11" s="571"/>
      <c r="AH11" s="571" t="s">
        <v>982</v>
      </c>
      <c r="AI11" s="679"/>
      <c r="AJ11" s="61"/>
    </row>
    <row r="12" spans="2:36" ht="32.25" customHeight="1" x14ac:dyDescent="0.3">
      <c r="B12" s="636"/>
      <c r="C12" s="636"/>
      <c r="D12" s="636"/>
      <c r="E12" s="636"/>
      <c r="F12" s="636"/>
      <c r="G12" s="579"/>
      <c r="H12" s="687"/>
      <c r="I12" s="688"/>
      <c r="J12" s="688"/>
      <c r="K12" s="688"/>
      <c r="L12" s="688"/>
      <c r="M12" s="688"/>
      <c r="N12" s="688"/>
      <c r="O12" s="689"/>
      <c r="P12" s="664"/>
      <c r="Q12" s="664"/>
      <c r="R12" s="680"/>
      <c r="S12" s="680"/>
      <c r="T12" s="680"/>
      <c r="U12" s="680"/>
      <c r="V12" s="674"/>
      <c r="W12" s="677"/>
      <c r="X12" s="677"/>
      <c r="Y12" s="560"/>
      <c r="Z12" s="561"/>
      <c r="AA12" s="561"/>
      <c r="AB12" s="608"/>
      <c r="AC12" s="571"/>
      <c r="AD12" s="571"/>
      <c r="AE12" s="571"/>
      <c r="AF12" s="571"/>
      <c r="AG12" s="571"/>
      <c r="AH12" s="571"/>
      <c r="AI12" s="679"/>
      <c r="AJ12" s="61"/>
    </row>
    <row r="13" spans="2:36" ht="47.25" customHeight="1" x14ac:dyDescent="0.3">
      <c r="B13" s="636"/>
      <c r="C13" s="636"/>
      <c r="D13" s="636"/>
      <c r="E13" s="636"/>
      <c r="F13" s="636"/>
      <c r="G13" s="580"/>
      <c r="H13" s="690"/>
      <c r="I13" s="691"/>
      <c r="J13" s="691"/>
      <c r="K13" s="691"/>
      <c r="L13" s="691"/>
      <c r="M13" s="691"/>
      <c r="N13" s="691"/>
      <c r="O13" s="692"/>
      <c r="P13" s="665"/>
      <c r="Q13" s="665"/>
      <c r="R13" s="118">
        <v>2020</v>
      </c>
      <c r="S13" s="118">
        <v>2021</v>
      </c>
      <c r="T13" s="118">
        <v>2022</v>
      </c>
      <c r="U13" s="118">
        <v>2023</v>
      </c>
      <c r="V13" s="675"/>
      <c r="W13" s="678"/>
      <c r="X13" s="678"/>
      <c r="Y13" s="118">
        <v>2020</v>
      </c>
      <c r="Z13" s="118">
        <v>2021</v>
      </c>
      <c r="AA13" s="118">
        <v>2022</v>
      </c>
      <c r="AB13" s="118">
        <v>2023</v>
      </c>
      <c r="AC13" s="571"/>
      <c r="AD13" s="571"/>
      <c r="AE13" s="571"/>
      <c r="AF13" s="571"/>
      <c r="AG13" s="571"/>
      <c r="AH13" s="571"/>
      <c r="AI13" s="679"/>
      <c r="AJ13" s="61"/>
    </row>
    <row r="14" spans="2:36" ht="75" customHeight="1" x14ac:dyDescent="0.3">
      <c r="B14" s="637" t="s">
        <v>861</v>
      </c>
      <c r="C14" s="637"/>
      <c r="D14" s="637"/>
      <c r="E14" s="637"/>
      <c r="F14" s="637"/>
      <c r="G14" s="637" t="s">
        <v>862</v>
      </c>
      <c r="H14" s="702" t="s">
        <v>61</v>
      </c>
      <c r="I14" s="703"/>
      <c r="J14" s="703"/>
      <c r="K14" s="703"/>
      <c r="L14" s="703"/>
      <c r="M14" s="703"/>
      <c r="N14" s="703"/>
      <c r="O14" s="704"/>
      <c r="P14" s="168"/>
      <c r="Q14" s="720" t="s">
        <v>1010</v>
      </c>
      <c r="R14" s="671"/>
      <c r="S14" s="671"/>
      <c r="T14" s="671" t="s">
        <v>1011</v>
      </c>
      <c r="U14" s="671"/>
      <c r="V14" s="712" t="s">
        <v>1012</v>
      </c>
      <c r="W14" s="712" t="s">
        <v>1013</v>
      </c>
      <c r="X14" s="712" t="s">
        <v>1014</v>
      </c>
      <c r="Y14" s="571"/>
      <c r="Z14" s="713">
        <v>10000000</v>
      </c>
      <c r="AA14" s="571"/>
      <c r="AB14" s="571"/>
      <c r="AC14" s="556" t="s">
        <v>1015</v>
      </c>
      <c r="AD14" s="557"/>
      <c r="AE14" s="557"/>
      <c r="AF14" s="557"/>
      <c r="AG14" s="606"/>
      <c r="AH14" s="571" t="s">
        <v>1016</v>
      </c>
      <c r="AI14" s="679"/>
      <c r="AJ14" s="61"/>
    </row>
    <row r="15" spans="2:36" ht="99.6" customHeight="1" x14ac:dyDescent="0.3">
      <c r="B15" s="637"/>
      <c r="C15" s="637"/>
      <c r="D15" s="637"/>
      <c r="E15" s="637"/>
      <c r="F15" s="637"/>
      <c r="G15" s="637"/>
      <c r="H15" s="705"/>
      <c r="I15" s="706"/>
      <c r="J15" s="706"/>
      <c r="K15" s="706"/>
      <c r="L15" s="706"/>
      <c r="M15" s="706"/>
      <c r="N15" s="706"/>
      <c r="O15" s="707"/>
      <c r="P15" s="169"/>
      <c r="Q15" s="721"/>
      <c r="R15" s="672"/>
      <c r="S15" s="672"/>
      <c r="T15" s="672"/>
      <c r="U15" s="672"/>
      <c r="V15" s="712"/>
      <c r="W15" s="712"/>
      <c r="X15" s="712"/>
      <c r="Y15" s="571"/>
      <c r="Z15" s="713"/>
      <c r="AA15" s="571"/>
      <c r="AB15" s="571"/>
      <c r="AC15" s="558"/>
      <c r="AD15" s="559"/>
      <c r="AE15" s="559"/>
      <c r="AF15" s="559"/>
      <c r="AG15" s="607"/>
      <c r="AH15" s="571"/>
      <c r="AI15" s="679"/>
      <c r="AJ15" s="61"/>
    </row>
    <row r="16" spans="2:36" ht="117" customHeight="1" x14ac:dyDescent="0.3">
      <c r="B16" s="637"/>
      <c r="C16" s="637"/>
      <c r="D16" s="637"/>
      <c r="E16" s="637"/>
      <c r="F16" s="637"/>
      <c r="G16" s="637"/>
      <c r="H16" s="693" t="s">
        <v>74</v>
      </c>
      <c r="I16" s="694"/>
      <c r="J16" s="694"/>
      <c r="K16" s="694"/>
      <c r="L16" s="694"/>
      <c r="M16" s="694"/>
      <c r="N16" s="694"/>
      <c r="O16" s="695"/>
      <c r="P16" s="169" t="s">
        <v>1017</v>
      </c>
      <c r="Q16" s="162" t="s">
        <v>1018</v>
      </c>
      <c r="R16" s="172"/>
      <c r="S16" s="172"/>
      <c r="T16" s="172" t="s">
        <v>1011</v>
      </c>
      <c r="U16" s="172"/>
      <c r="V16" s="712"/>
      <c r="W16" s="712"/>
      <c r="X16" s="712"/>
      <c r="Y16" s="170"/>
      <c r="Z16" s="170"/>
      <c r="AA16" s="170"/>
      <c r="AB16" s="170"/>
      <c r="AC16" s="558"/>
      <c r="AD16" s="559"/>
      <c r="AE16" s="559"/>
      <c r="AF16" s="559"/>
      <c r="AG16" s="607"/>
      <c r="AH16" s="571"/>
      <c r="AI16" s="679"/>
      <c r="AJ16" s="666" t="s">
        <v>1019</v>
      </c>
    </row>
    <row r="17" spans="2:36" ht="117" customHeight="1" x14ac:dyDescent="0.3">
      <c r="B17" s="637"/>
      <c r="C17" s="637"/>
      <c r="D17" s="637"/>
      <c r="E17" s="637"/>
      <c r="F17" s="637"/>
      <c r="G17" s="637"/>
      <c r="H17" s="696"/>
      <c r="I17" s="697"/>
      <c r="J17" s="697"/>
      <c r="K17" s="697"/>
      <c r="L17" s="697"/>
      <c r="M17" s="697"/>
      <c r="N17" s="697"/>
      <c r="O17" s="698"/>
      <c r="P17" s="169" t="s">
        <v>1020</v>
      </c>
      <c r="Q17" s="162" t="s">
        <v>1018</v>
      </c>
      <c r="R17" s="172"/>
      <c r="S17" s="172"/>
      <c r="T17" s="172" t="s">
        <v>1011</v>
      </c>
      <c r="U17" s="172"/>
      <c r="V17" s="712"/>
      <c r="W17" s="712"/>
      <c r="X17" s="712"/>
      <c r="Y17" s="170"/>
      <c r="Z17" s="170"/>
      <c r="AA17" s="170"/>
      <c r="AB17" s="170"/>
      <c r="AC17" s="558"/>
      <c r="AD17" s="559"/>
      <c r="AE17" s="559"/>
      <c r="AF17" s="559"/>
      <c r="AG17" s="607"/>
      <c r="AH17" s="571"/>
      <c r="AI17" s="679"/>
      <c r="AJ17" s="667"/>
    </row>
    <row r="18" spans="2:36" ht="117" customHeight="1" x14ac:dyDescent="0.3">
      <c r="B18" s="637"/>
      <c r="C18" s="637"/>
      <c r="D18" s="637"/>
      <c r="E18" s="637"/>
      <c r="F18" s="637"/>
      <c r="G18" s="637"/>
      <c r="H18" s="696"/>
      <c r="I18" s="697"/>
      <c r="J18" s="697"/>
      <c r="K18" s="697"/>
      <c r="L18" s="697"/>
      <c r="M18" s="697"/>
      <c r="N18" s="697"/>
      <c r="O18" s="698"/>
      <c r="P18" s="169" t="s">
        <v>1021</v>
      </c>
      <c r="Q18" s="162" t="s">
        <v>1018</v>
      </c>
      <c r="R18" s="172"/>
      <c r="S18" s="172"/>
      <c r="T18" s="172" t="s">
        <v>1011</v>
      </c>
      <c r="U18" s="172"/>
      <c r="V18" s="712"/>
      <c r="W18" s="712"/>
      <c r="X18" s="712"/>
      <c r="Y18" s="170"/>
      <c r="Z18" s="170"/>
      <c r="AA18" s="170"/>
      <c r="AB18" s="170"/>
      <c r="AC18" s="558"/>
      <c r="AD18" s="559"/>
      <c r="AE18" s="559"/>
      <c r="AF18" s="559"/>
      <c r="AG18" s="607"/>
      <c r="AH18" s="571"/>
      <c r="AI18" s="679"/>
      <c r="AJ18" s="667"/>
    </row>
    <row r="19" spans="2:36" ht="102.6" customHeight="1" x14ac:dyDescent="0.3">
      <c r="B19" s="637"/>
      <c r="C19" s="637"/>
      <c r="D19" s="637"/>
      <c r="E19" s="637"/>
      <c r="F19" s="637"/>
      <c r="G19" s="637"/>
      <c r="H19" s="699"/>
      <c r="I19" s="700"/>
      <c r="J19" s="700"/>
      <c r="K19" s="700"/>
      <c r="L19" s="700"/>
      <c r="M19" s="700"/>
      <c r="N19" s="700"/>
      <c r="O19" s="701"/>
      <c r="P19" s="169" t="s">
        <v>1022</v>
      </c>
      <c r="Q19" s="162" t="s">
        <v>1018</v>
      </c>
      <c r="R19" s="172"/>
      <c r="S19" s="172"/>
      <c r="T19" s="172" t="s">
        <v>1011</v>
      </c>
      <c r="U19" s="172"/>
      <c r="V19" s="712"/>
      <c r="W19" s="712"/>
      <c r="X19" s="712"/>
      <c r="Y19" s="170"/>
      <c r="Z19" s="170"/>
      <c r="AA19" s="170"/>
      <c r="AB19" s="170"/>
      <c r="AC19" s="558"/>
      <c r="AD19" s="559"/>
      <c r="AE19" s="559"/>
      <c r="AF19" s="559"/>
      <c r="AG19" s="607"/>
      <c r="AH19" s="571"/>
      <c r="AI19" s="679"/>
      <c r="AJ19" s="668"/>
    </row>
    <row r="20" spans="2:36" ht="77.400000000000006" customHeight="1" x14ac:dyDescent="0.3">
      <c r="B20" s="637"/>
      <c r="C20" s="637"/>
      <c r="D20" s="637"/>
      <c r="E20" s="637"/>
      <c r="F20" s="637"/>
      <c r="G20" s="637"/>
      <c r="H20" s="638" t="s">
        <v>1023</v>
      </c>
      <c r="I20" s="639"/>
      <c r="J20" s="639"/>
      <c r="K20" s="639"/>
      <c r="L20" s="639"/>
      <c r="M20" s="639"/>
      <c r="N20" s="640"/>
      <c r="O20" s="708" t="s">
        <v>1024</v>
      </c>
      <c r="P20" s="709"/>
      <c r="Q20" s="710"/>
      <c r="R20" s="725"/>
      <c r="S20" s="726"/>
      <c r="T20" s="726"/>
      <c r="U20" s="727"/>
      <c r="V20" s="712"/>
      <c r="W20" s="712"/>
      <c r="X20" s="712"/>
      <c r="Y20" s="170"/>
      <c r="Z20" s="170" t="s">
        <v>1025</v>
      </c>
      <c r="AA20" s="176"/>
      <c r="AB20" s="188"/>
      <c r="AC20" s="558"/>
      <c r="AD20" s="559"/>
      <c r="AE20" s="559"/>
      <c r="AF20" s="559"/>
      <c r="AG20" s="607"/>
      <c r="AH20" s="571"/>
      <c r="AI20" s="679"/>
      <c r="AJ20" s="669" t="s">
        <v>1026</v>
      </c>
    </row>
    <row r="21" spans="2:36" ht="129.6" customHeight="1" x14ac:dyDescent="0.3">
      <c r="B21" s="637"/>
      <c r="C21" s="637"/>
      <c r="D21" s="637"/>
      <c r="E21" s="637"/>
      <c r="F21" s="637"/>
      <c r="G21" s="637"/>
      <c r="H21" s="641"/>
      <c r="I21" s="642"/>
      <c r="J21" s="642"/>
      <c r="K21" s="642"/>
      <c r="L21" s="642"/>
      <c r="M21" s="642"/>
      <c r="N21" s="643"/>
      <c r="O21" s="173" t="s">
        <v>1027</v>
      </c>
      <c r="P21" s="169" t="s">
        <v>1028</v>
      </c>
      <c r="Q21" s="162" t="s">
        <v>1018</v>
      </c>
      <c r="R21" s="171"/>
      <c r="S21" s="171"/>
      <c r="T21" s="172" t="s">
        <v>1011</v>
      </c>
      <c r="U21" s="171"/>
      <c r="V21" s="712"/>
      <c r="W21" s="712"/>
      <c r="X21" s="712"/>
      <c r="Y21" s="170"/>
      <c r="Z21" s="170"/>
      <c r="AA21" s="181"/>
      <c r="AB21" s="189"/>
      <c r="AC21" s="558"/>
      <c r="AD21" s="559"/>
      <c r="AE21" s="559"/>
      <c r="AF21" s="559"/>
      <c r="AG21" s="607"/>
      <c r="AH21" s="571"/>
      <c r="AI21" s="679"/>
      <c r="AJ21" s="670"/>
    </row>
    <row r="22" spans="2:36" ht="120" customHeight="1" x14ac:dyDescent="0.3">
      <c r="B22" s="637"/>
      <c r="C22" s="637"/>
      <c r="D22" s="637"/>
      <c r="E22" s="637"/>
      <c r="F22" s="637"/>
      <c r="G22" s="637"/>
      <c r="H22" s="641"/>
      <c r="I22" s="642"/>
      <c r="J22" s="642"/>
      <c r="K22" s="642"/>
      <c r="L22" s="642"/>
      <c r="M22" s="642"/>
      <c r="N22" s="643"/>
      <c r="O22" s="173" t="s">
        <v>1029</v>
      </c>
      <c r="P22" s="174" t="s">
        <v>1030</v>
      </c>
      <c r="Q22" s="162" t="s">
        <v>1018</v>
      </c>
      <c r="R22" s="171"/>
      <c r="S22" s="171"/>
      <c r="T22" s="172" t="s">
        <v>1011</v>
      </c>
      <c r="U22" s="171"/>
      <c r="V22" s="712"/>
      <c r="W22" s="712"/>
      <c r="X22" s="712"/>
      <c r="Y22" s="170"/>
      <c r="Z22" s="170"/>
      <c r="AA22" s="181"/>
      <c r="AB22" s="189"/>
      <c r="AC22" s="558"/>
      <c r="AD22" s="559"/>
      <c r="AE22" s="559"/>
      <c r="AF22" s="559"/>
      <c r="AG22" s="607"/>
      <c r="AH22" s="571"/>
      <c r="AI22" s="679"/>
      <c r="AJ22" s="670"/>
    </row>
    <row r="23" spans="2:36" ht="84" customHeight="1" x14ac:dyDescent="0.3">
      <c r="B23" s="637"/>
      <c r="C23" s="637"/>
      <c r="D23" s="637"/>
      <c r="E23" s="637"/>
      <c r="F23" s="637"/>
      <c r="G23" s="637"/>
      <c r="H23" s="641"/>
      <c r="I23" s="642"/>
      <c r="J23" s="642"/>
      <c r="K23" s="642"/>
      <c r="L23" s="642"/>
      <c r="M23" s="642"/>
      <c r="N23" s="643"/>
      <c r="O23" s="173" t="s">
        <v>1031</v>
      </c>
      <c r="P23" s="174" t="s">
        <v>1032</v>
      </c>
      <c r="Q23" s="162" t="s">
        <v>1018</v>
      </c>
      <c r="R23" s="171"/>
      <c r="S23" s="171"/>
      <c r="T23" s="172" t="s">
        <v>1011</v>
      </c>
      <c r="U23" s="171"/>
      <c r="V23" s="712"/>
      <c r="W23" s="712"/>
      <c r="X23" s="712"/>
      <c r="Y23" s="170"/>
      <c r="Z23" s="170"/>
      <c r="AA23" s="181"/>
      <c r="AB23" s="189"/>
      <c r="AC23" s="558"/>
      <c r="AD23" s="559"/>
      <c r="AE23" s="559"/>
      <c r="AF23" s="559"/>
      <c r="AG23" s="607"/>
      <c r="AH23" s="571"/>
      <c r="AI23" s="679"/>
      <c r="AJ23" s="670"/>
    </row>
    <row r="24" spans="2:36" ht="112.2" customHeight="1" x14ac:dyDescent="0.3">
      <c r="B24" s="637"/>
      <c r="C24" s="637"/>
      <c r="D24" s="637"/>
      <c r="E24" s="637"/>
      <c r="F24" s="637"/>
      <c r="G24" s="637"/>
      <c r="H24" s="641"/>
      <c r="I24" s="642"/>
      <c r="J24" s="642"/>
      <c r="K24" s="642"/>
      <c r="L24" s="642"/>
      <c r="M24" s="642"/>
      <c r="N24" s="643"/>
      <c r="O24" s="173" t="s">
        <v>1033</v>
      </c>
      <c r="P24" s="174" t="s">
        <v>1034</v>
      </c>
      <c r="Q24" s="162" t="s">
        <v>1018</v>
      </c>
      <c r="R24" s="171"/>
      <c r="S24" s="171"/>
      <c r="T24" s="172" t="s">
        <v>1011</v>
      </c>
      <c r="U24" s="171"/>
      <c r="V24" s="712"/>
      <c r="W24" s="712"/>
      <c r="X24" s="712"/>
      <c r="Y24" s="170"/>
      <c r="Z24" s="170"/>
      <c r="AA24" s="181"/>
      <c r="AB24" s="189"/>
      <c r="AC24" s="558"/>
      <c r="AD24" s="559"/>
      <c r="AE24" s="559"/>
      <c r="AF24" s="559"/>
      <c r="AG24" s="607"/>
      <c r="AH24" s="571"/>
      <c r="AI24" s="679"/>
      <c r="AJ24" s="670"/>
    </row>
    <row r="25" spans="2:36" ht="114" customHeight="1" x14ac:dyDescent="0.3">
      <c r="B25" s="637"/>
      <c r="C25" s="637"/>
      <c r="D25" s="637"/>
      <c r="E25" s="637"/>
      <c r="F25" s="637"/>
      <c r="G25" s="637"/>
      <c r="H25" s="641"/>
      <c r="I25" s="642"/>
      <c r="J25" s="642"/>
      <c r="K25" s="642"/>
      <c r="L25" s="642"/>
      <c r="M25" s="642"/>
      <c r="N25" s="643"/>
      <c r="O25" s="191" t="s">
        <v>1035</v>
      </c>
      <c r="P25" s="169" t="s">
        <v>1036</v>
      </c>
      <c r="Q25" s="162" t="s">
        <v>1037</v>
      </c>
      <c r="R25" s="171"/>
      <c r="S25" s="171"/>
      <c r="T25" s="172" t="s">
        <v>1011</v>
      </c>
      <c r="U25" s="171"/>
      <c r="V25" s="712"/>
      <c r="W25" s="712"/>
      <c r="X25" s="712"/>
      <c r="Y25" s="170"/>
      <c r="Z25" s="170"/>
      <c r="AA25" s="181"/>
      <c r="AB25" s="189"/>
      <c r="AC25" s="558"/>
      <c r="AD25" s="559"/>
      <c r="AE25" s="559"/>
      <c r="AF25" s="559"/>
      <c r="AG25" s="607"/>
      <c r="AH25" s="571"/>
      <c r="AI25" s="679"/>
      <c r="AJ25" s="670"/>
    </row>
    <row r="26" spans="2:36" ht="121.95" customHeight="1" x14ac:dyDescent="0.3">
      <c r="B26" s="637"/>
      <c r="C26" s="637"/>
      <c r="D26" s="637"/>
      <c r="E26" s="637"/>
      <c r="F26" s="637"/>
      <c r="G26" s="637"/>
      <c r="H26" s="641"/>
      <c r="I26" s="642"/>
      <c r="J26" s="642"/>
      <c r="K26" s="642"/>
      <c r="L26" s="642"/>
      <c r="M26" s="642"/>
      <c r="N26" s="643"/>
      <c r="O26" s="173" t="s">
        <v>1038</v>
      </c>
      <c r="P26" s="174" t="s">
        <v>1032</v>
      </c>
      <c r="Q26" s="162" t="s">
        <v>1037</v>
      </c>
      <c r="R26" s="171"/>
      <c r="S26" s="171"/>
      <c r="T26" s="172" t="s">
        <v>1011</v>
      </c>
      <c r="U26" s="171"/>
      <c r="V26" s="712"/>
      <c r="W26" s="712"/>
      <c r="X26" s="712"/>
      <c r="Y26" s="170"/>
      <c r="Z26" s="170"/>
      <c r="AA26" s="181"/>
      <c r="AB26" s="189"/>
      <c r="AC26" s="558"/>
      <c r="AD26" s="559"/>
      <c r="AE26" s="559"/>
      <c r="AF26" s="559"/>
      <c r="AG26" s="607"/>
      <c r="AH26" s="571"/>
      <c r="AI26" s="679"/>
      <c r="AJ26" s="670"/>
    </row>
    <row r="27" spans="2:36" ht="109.95" customHeight="1" x14ac:dyDescent="0.3">
      <c r="B27" s="637"/>
      <c r="C27" s="637"/>
      <c r="D27" s="637"/>
      <c r="E27" s="637"/>
      <c r="F27" s="637"/>
      <c r="G27" s="637"/>
      <c r="H27" s="641"/>
      <c r="I27" s="642"/>
      <c r="J27" s="642"/>
      <c r="K27" s="642"/>
      <c r="L27" s="642"/>
      <c r="M27" s="642"/>
      <c r="N27" s="643"/>
      <c r="O27" s="173" t="s">
        <v>1039</v>
      </c>
      <c r="P27" s="169" t="s">
        <v>1040</v>
      </c>
      <c r="Q27" s="162" t="s">
        <v>1037</v>
      </c>
      <c r="R27" s="171"/>
      <c r="S27" s="171"/>
      <c r="T27" s="172" t="s">
        <v>1011</v>
      </c>
      <c r="U27" s="171"/>
      <c r="V27" s="712"/>
      <c r="W27" s="712"/>
      <c r="X27" s="712"/>
      <c r="Y27" s="170"/>
      <c r="Z27" s="170"/>
      <c r="AA27" s="177"/>
      <c r="AB27" s="190"/>
      <c r="AC27" s="558"/>
      <c r="AD27" s="559"/>
      <c r="AE27" s="559"/>
      <c r="AF27" s="559"/>
      <c r="AG27" s="607"/>
      <c r="AH27" s="571"/>
      <c r="AI27" s="679"/>
      <c r="AJ27" s="670"/>
    </row>
    <row r="28" spans="2:36" ht="72.75" customHeight="1" x14ac:dyDescent="0.3">
      <c r="B28" s="637"/>
      <c r="C28" s="637"/>
      <c r="D28" s="637"/>
      <c r="E28" s="637"/>
      <c r="F28" s="637"/>
      <c r="G28" s="637"/>
      <c r="H28" s="702" t="s">
        <v>557</v>
      </c>
      <c r="I28" s="703"/>
      <c r="J28" s="703"/>
      <c r="K28" s="703"/>
      <c r="L28" s="703"/>
      <c r="M28" s="703"/>
      <c r="N28" s="703"/>
      <c r="O28" s="704"/>
      <c r="P28" s="644" t="s">
        <v>557</v>
      </c>
      <c r="Q28" s="720" t="s">
        <v>1018</v>
      </c>
      <c r="R28" s="61"/>
      <c r="S28" s="61"/>
      <c r="T28" s="671" t="s">
        <v>985</v>
      </c>
      <c r="U28" s="61"/>
      <c r="V28" s="712"/>
      <c r="W28" s="712"/>
      <c r="X28" s="712"/>
      <c r="Y28" s="571"/>
      <c r="Z28" s="571" t="s">
        <v>1025</v>
      </c>
      <c r="AA28" s="571"/>
      <c r="AB28" s="571"/>
      <c r="AC28" s="558"/>
      <c r="AD28" s="559"/>
      <c r="AE28" s="559"/>
      <c r="AF28" s="559"/>
      <c r="AG28" s="607"/>
      <c r="AH28" s="571"/>
      <c r="AI28" s="679"/>
      <c r="AJ28" s="61" t="s">
        <v>1041</v>
      </c>
    </row>
    <row r="29" spans="2:36" ht="107.4" customHeight="1" x14ac:dyDescent="0.3">
      <c r="B29" s="637"/>
      <c r="C29" s="637"/>
      <c r="D29" s="637"/>
      <c r="E29" s="637"/>
      <c r="F29" s="637"/>
      <c r="G29" s="637"/>
      <c r="H29" s="705"/>
      <c r="I29" s="706"/>
      <c r="J29" s="706"/>
      <c r="K29" s="706"/>
      <c r="L29" s="706"/>
      <c r="M29" s="706"/>
      <c r="N29" s="706"/>
      <c r="O29" s="707"/>
      <c r="P29" s="645"/>
      <c r="Q29" s="721"/>
      <c r="R29" s="75"/>
      <c r="S29" s="61"/>
      <c r="T29" s="672"/>
      <c r="U29" s="61"/>
      <c r="V29" s="712"/>
      <c r="W29" s="712"/>
      <c r="X29" s="712"/>
      <c r="Y29" s="571"/>
      <c r="Z29" s="571"/>
      <c r="AA29" s="571"/>
      <c r="AB29" s="571"/>
      <c r="AC29" s="558"/>
      <c r="AD29" s="559"/>
      <c r="AE29" s="559"/>
      <c r="AF29" s="559"/>
      <c r="AG29" s="607"/>
      <c r="AH29" s="571"/>
      <c r="AI29" s="679"/>
      <c r="AJ29" s="61"/>
    </row>
    <row r="30" spans="2:36" ht="95.25" customHeight="1" x14ac:dyDescent="0.3">
      <c r="B30" s="637"/>
      <c r="C30" s="637"/>
      <c r="D30" s="637"/>
      <c r="E30" s="637"/>
      <c r="F30" s="637"/>
      <c r="G30" s="637"/>
      <c r="H30" s="702" t="s">
        <v>572</v>
      </c>
      <c r="I30" s="703"/>
      <c r="J30" s="703"/>
      <c r="K30" s="703"/>
      <c r="L30" s="703"/>
      <c r="M30" s="703"/>
      <c r="N30" s="703"/>
      <c r="O30" s="704"/>
      <c r="P30" s="174" t="s">
        <v>1042</v>
      </c>
      <c r="Q30" s="162" t="s">
        <v>1018</v>
      </c>
      <c r="R30" s="61"/>
      <c r="S30" s="61"/>
      <c r="T30" s="161" t="s">
        <v>985</v>
      </c>
      <c r="U30" s="61"/>
      <c r="V30" s="712"/>
      <c r="W30" s="712"/>
      <c r="X30" s="712"/>
      <c r="Y30" s="143"/>
      <c r="Z30" s="143" t="s">
        <v>1025</v>
      </c>
      <c r="AA30" s="143"/>
      <c r="AB30" s="143"/>
      <c r="AC30" s="558"/>
      <c r="AD30" s="559"/>
      <c r="AE30" s="559"/>
      <c r="AF30" s="559"/>
      <c r="AG30" s="607"/>
      <c r="AH30" s="571"/>
      <c r="AI30" s="679"/>
      <c r="AJ30" s="61" t="s">
        <v>1043</v>
      </c>
    </row>
    <row r="31" spans="2:36" ht="123.6" customHeight="1" x14ac:dyDescent="0.3">
      <c r="B31" s="637"/>
      <c r="C31" s="637"/>
      <c r="D31" s="637"/>
      <c r="E31" s="637"/>
      <c r="F31" s="637"/>
      <c r="G31" s="637"/>
      <c r="H31" s="638" t="s">
        <v>585</v>
      </c>
      <c r="I31" s="639"/>
      <c r="J31" s="639"/>
      <c r="K31" s="639"/>
      <c r="L31" s="639"/>
      <c r="M31" s="639"/>
      <c r="N31" s="639"/>
      <c r="O31" s="640"/>
      <c r="P31" s="169" t="s">
        <v>1044</v>
      </c>
      <c r="Q31" s="162" t="s">
        <v>1018</v>
      </c>
      <c r="R31" s="61"/>
      <c r="S31" s="61"/>
      <c r="T31" s="161" t="s">
        <v>985</v>
      </c>
      <c r="U31" s="171" t="s">
        <v>985</v>
      </c>
      <c r="V31" s="712"/>
      <c r="W31" s="712"/>
      <c r="X31" s="712"/>
      <c r="Y31" s="571"/>
      <c r="Z31" s="571" t="s">
        <v>1025</v>
      </c>
      <c r="AA31" s="571"/>
      <c r="AB31" s="571"/>
      <c r="AC31" s="558"/>
      <c r="AD31" s="559"/>
      <c r="AE31" s="559"/>
      <c r="AF31" s="559"/>
      <c r="AG31" s="607"/>
      <c r="AH31" s="571"/>
      <c r="AI31" s="679"/>
      <c r="AJ31" s="61"/>
    </row>
    <row r="32" spans="2:36" ht="124.2" customHeight="1" x14ac:dyDescent="0.3">
      <c r="B32" s="637"/>
      <c r="C32" s="637"/>
      <c r="D32" s="637"/>
      <c r="E32" s="637"/>
      <c r="F32" s="637"/>
      <c r="G32" s="637"/>
      <c r="H32" s="722"/>
      <c r="I32" s="723"/>
      <c r="J32" s="723"/>
      <c r="K32" s="723"/>
      <c r="L32" s="723"/>
      <c r="M32" s="723"/>
      <c r="N32" s="723"/>
      <c r="O32" s="724"/>
      <c r="P32" s="169" t="s">
        <v>1045</v>
      </c>
      <c r="Q32" s="162" t="s">
        <v>1018</v>
      </c>
      <c r="R32" s="61"/>
      <c r="S32" s="61"/>
      <c r="T32" s="161" t="s">
        <v>985</v>
      </c>
      <c r="U32" s="171"/>
      <c r="V32" s="712"/>
      <c r="W32" s="712"/>
      <c r="X32" s="712"/>
      <c r="Y32" s="571"/>
      <c r="Z32" s="571"/>
      <c r="AA32" s="571"/>
      <c r="AB32" s="571"/>
      <c r="AC32" s="558"/>
      <c r="AD32" s="559"/>
      <c r="AE32" s="559"/>
      <c r="AF32" s="559"/>
      <c r="AG32" s="607"/>
      <c r="AH32" s="571"/>
      <c r="AI32" s="679"/>
      <c r="AJ32" s="61"/>
    </row>
    <row r="33" spans="2:36" ht="108.6" customHeight="1" x14ac:dyDescent="0.3">
      <c r="B33" s="637"/>
      <c r="C33" s="637"/>
      <c r="D33" s="637"/>
      <c r="E33" s="637"/>
      <c r="F33" s="637"/>
      <c r="G33" s="637"/>
      <c r="H33" s="693" t="s">
        <v>615</v>
      </c>
      <c r="I33" s="694"/>
      <c r="J33" s="694"/>
      <c r="K33" s="694"/>
      <c r="L33" s="694"/>
      <c r="M33" s="694"/>
      <c r="N33" s="694"/>
      <c r="O33" s="695"/>
      <c r="P33" s="192" t="s">
        <v>1046</v>
      </c>
      <c r="Q33" s="162" t="s">
        <v>1018</v>
      </c>
      <c r="R33" s="61"/>
      <c r="S33" s="163" t="s">
        <v>985</v>
      </c>
      <c r="T33" s="163" t="s">
        <v>985</v>
      </c>
      <c r="U33" s="163" t="s">
        <v>985</v>
      </c>
      <c r="V33" s="712"/>
      <c r="W33" s="712"/>
      <c r="X33" s="712"/>
      <c r="Y33" s="143"/>
      <c r="Z33" s="143" t="s">
        <v>1025</v>
      </c>
      <c r="AA33" s="143"/>
      <c r="AB33" s="143"/>
      <c r="AC33" s="558"/>
      <c r="AD33" s="559"/>
      <c r="AE33" s="559"/>
      <c r="AF33" s="559"/>
      <c r="AG33" s="607"/>
      <c r="AH33" s="571"/>
      <c r="AI33" s="679"/>
      <c r="AJ33" s="61" t="s">
        <v>1047</v>
      </c>
    </row>
    <row r="34" spans="2:36" ht="116.4" customHeight="1" x14ac:dyDescent="0.3">
      <c r="B34" s="637"/>
      <c r="C34" s="637"/>
      <c r="D34" s="637"/>
      <c r="E34" s="637"/>
      <c r="F34" s="637"/>
      <c r="G34" s="637"/>
      <c r="H34" s="717" t="s">
        <v>614</v>
      </c>
      <c r="I34" s="718"/>
      <c r="J34" s="718"/>
      <c r="K34" s="718"/>
      <c r="L34" s="718"/>
      <c r="M34" s="718"/>
      <c r="N34" s="718"/>
      <c r="O34" s="719"/>
      <c r="P34" s="169" t="s">
        <v>1048</v>
      </c>
      <c r="Q34" s="162" t="s">
        <v>1018</v>
      </c>
      <c r="R34" s="61"/>
      <c r="S34" s="175"/>
      <c r="T34" s="175" t="s">
        <v>1011</v>
      </c>
      <c r="U34" s="175"/>
      <c r="V34" s="712"/>
      <c r="W34" s="712"/>
      <c r="X34" s="712"/>
      <c r="Y34" s="143"/>
      <c r="Z34" s="143"/>
      <c r="AA34" s="143"/>
      <c r="AB34" s="143"/>
      <c r="AC34" s="558"/>
      <c r="AD34" s="559"/>
      <c r="AE34" s="559"/>
      <c r="AF34" s="559"/>
      <c r="AG34" s="607"/>
      <c r="AH34" s="571"/>
      <c r="AI34" s="679"/>
      <c r="AJ34" s="61"/>
    </row>
    <row r="35" spans="2:36" ht="140.4" customHeight="1" x14ac:dyDescent="0.3">
      <c r="B35" s="637"/>
      <c r="C35" s="637"/>
      <c r="D35" s="637"/>
      <c r="E35" s="637"/>
      <c r="F35" s="637"/>
      <c r="G35" s="637"/>
      <c r="H35" s="702" t="s">
        <v>240</v>
      </c>
      <c r="I35" s="703"/>
      <c r="J35" s="703"/>
      <c r="K35" s="703"/>
      <c r="L35" s="703"/>
      <c r="M35" s="703"/>
      <c r="N35" s="703"/>
      <c r="O35" s="704"/>
      <c r="P35" s="169" t="s">
        <v>1049</v>
      </c>
      <c r="Q35" s="162" t="s">
        <v>1018</v>
      </c>
      <c r="R35" s="61"/>
      <c r="S35" s="61"/>
      <c r="T35" s="172" t="s">
        <v>985</v>
      </c>
      <c r="U35" s="61"/>
      <c r="V35" s="712"/>
      <c r="W35" s="712"/>
      <c r="X35" s="712"/>
      <c r="Y35" s="143"/>
      <c r="Z35" s="170" t="s">
        <v>1025</v>
      </c>
      <c r="AA35" s="143"/>
      <c r="AB35" s="143"/>
      <c r="AC35" s="558"/>
      <c r="AD35" s="559"/>
      <c r="AE35" s="559"/>
      <c r="AF35" s="559"/>
      <c r="AG35" s="607"/>
      <c r="AH35" s="571"/>
      <c r="AI35" s="679"/>
      <c r="AJ35" s="61"/>
    </row>
    <row r="36" spans="2:36" ht="88.2" customHeight="1" x14ac:dyDescent="0.3">
      <c r="B36" s="637"/>
      <c r="C36" s="637"/>
      <c r="D36" s="637"/>
      <c r="E36" s="637"/>
      <c r="F36" s="637"/>
      <c r="G36" s="637"/>
      <c r="H36" s="714"/>
      <c r="I36" s="715"/>
      <c r="J36" s="715"/>
      <c r="K36" s="715"/>
      <c r="L36" s="715"/>
      <c r="M36" s="715"/>
      <c r="N36" s="715"/>
      <c r="O36" s="716"/>
      <c r="P36" s="169" t="s">
        <v>1050</v>
      </c>
      <c r="Q36" s="162" t="s">
        <v>1018</v>
      </c>
      <c r="R36" s="61"/>
      <c r="S36" s="61"/>
      <c r="T36" s="172" t="s">
        <v>985</v>
      </c>
      <c r="U36" s="61"/>
      <c r="V36" s="712"/>
      <c r="W36" s="712"/>
      <c r="X36" s="712"/>
      <c r="Y36" s="143"/>
      <c r="Z36" s="170"/>
      <c r="AA36" s="143"/>
      <c r="AB36" s="143"/>
      <c r="AC36" s="558"/>
      <c r="AD36" s="559"/>
      <c r="AE36" s="559"/>
      <c r="AF36" s="559"/>
      <c r="AG36" s="607"/>
      <c r="AH36" s="571"/>
      <c r="AI36" s="679"/>
      <c r="AJ36" s="61"/>
    </row>
    <row r="37" spans="2:36" ht="114" customHeight="1" x14ac:dyDescent="0.3">
      <c r="B37" s="637"/>
      <c r="C37" s="637"/>
      <c r="D37" s="637"/>
      <c r="E37" s="637"/>
      <c r="F37" s="637"/>
      <c r="G37" s="637"/>
      <c r="H37" s="705"/>
      <c r="I37" s="706"/>
      <c r="J37" s="706"/>
      <c r="K37" s="706"/>
      <c r="L37" s="706"/>
      <c r="M37" s="706"/>
      <c r="N37" s="706"/>
      <c r="O37" s="707"/>
      <c r="P37" s="169" t="s">
        <v>1051</v>
      </c>
      <c r="Q37" s="162" t="s">
        <v>1018</v>
      </c>
      <c r="R37" s="61"/>
      <c r="S37" s="61"/>
      <c r="T37" s="172" t="s">
        <v>985</v>
      </c>
      <c r="U37" s="61"/>
      <c r="V37" s="712"/>
      <c r="W37" s="712"/>
      <c r="X37" s="712"/>
      <c r="Y37" s="143"/>
      <c r="Z37" s="170"/>
      <c r="AA37" s="143"/>
      <c r="AB37" s="143"/>
      <c r="AC37" s="558"/>
      <c r="AD37" s="559"/>
      <c r="AE37" s="559"/>
      <c r="AF37" s="559"/>
      <c r="AG37" s="607"/>
      <c r="AH37" s="571"/>
      <c r="AI37" s="679"/>
      <c r="AJ37" s="61"/>
    </row>
    <row r="38" spans="2:36" x14ac:dyDescent="0.3">
      <c r="AJ38" s="61"/>
    </row>
    <row r="39" spans="2:36" x14ac:dyDescent="0.3">
      <c r="AJ39" s="61"/>
    </row>
  </sheetData>
  <mergeCells count="63">
    <mergeCell ref="AB31:AB32"/>
    <mergeCell ref="H34:O34"/>
    <mergeCell ref="Q11:Q13"/>
    <mergeCell ref="Q14:Q15"/>
    <mergeCell ref="H28:O29"/>
    <mergeCell ref="H30:O30"/>
    <mergeCell ref="H31:O32"/>
    <mergeCell ref="H33:O33"/>
    <mergeCell ref="Q28:Q29"/>
    <mergeCell ref="S14:S15"/>
    <mergeCell ref="W14:W37"/>
    <mergeCell ref="U14:U15"/>
    <mergeCell ref="Y28:Y29"/>
    <mergeCell ref="Y31:Y32"/>
    <mergeCell ref="R20:U20"/>
    <mergeCell ref="H10:O10"/>
    <mergeCell ref="H11:O13"/>
    <mergeCell ref="H16:O19"/>
    <mergeCell ref="H14:O15"/>
    <mergeCell ref="O20:Q20"/>
    <mergeCell ref="P10:AI10"/>
    <mergeCell ref="X14:X37"/>
    <mergeCell ref="AB28:AB29"/>
    <mergeCell ref="V14:V37"/>
    <mergeCell ref="Z31:Z32"/>
    <mergeCell ref="AA31:AA32"/>
    <mergeCell ref="Z14:Z15"/>
    <mergeCell ref="H35:O37"/>
    <mergeCell ref="R14:R15"/>
    <mergeCell ref="T14:T15"/>
    <mergeCell ref="AA14:AA15"/>
    <mergeCell ref="AJ16:AJ19"/>
    <mergeCell ref="AJ20:AJ27"/>
    <mergeCell ref="T28:T29"/>
    <mergeCell ref="V11:V13"/>
    <mergeCell ref="W11:W13"/>
    <mergeCell ref="X11:X13"/>
    <mergeCell ref="Z28:Z29"/>
    <mergeCell ref="AA28:AA29"/>
    <mergeCell ref="AC14:AG37"/>
    <mergeCell ref="AH14:AI37"/>
    <mergeCell ref="AC11:AG13"/>
    <mergeCell ref="AH11:AI13"/>
    <mergeCell ref="AB14:AB15"/>
    <mergeCell ref="Y14:Y15"/>
    <mergeCell ref="R11:U12"/>
    <mergeCell ref="Y11:AB12"/>
    <mergeCell ref="B10:F13"/>
    <mergeCell ref="B14:F37"/>
    <mergeCell ref="H20:N27"/>
    <mergeCell ref="P28:P29"/>
    <mergeCell ref="H3:AI4"/>
    <mergeCell ref="B9:AI9"/>
    <mergeCell ref="I6:AI6"/>
    <mergeCell ref="I8:AI8"/>
    <mergeCell ref="B3:G4"/>
    <mergeCell ref="B5:G5"/>
    <mergeCell ref="B6:G8"/>
    <mergeCell ref="H5:AI5"/>
    <mergeCell ref="I7:AI7"/>
    <mergeCell ref="G10:G13"/>
    <mergeCell ref="G14:G37"/>
    <mergeCell ref="P11:P13"/>
  </mergeCells>
  <phoneticPr fontId="30"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AN19"/>
  <sheetViews>
    <sheetView topLeftCell="A11" zoomScale="40" zoomScaleNormal="40" workbookViewId="0">
      <selection activeCell="G41" sqref="G41"/>
    </sheetView>
  </sheetViews>
  <sheetFormatPr baseColWidth="10" defaultColWidth="11.44140625" defaultRowHeight="14.4" x14ac:dyDescent="0.3"/>
  <cols>
    <col min="6" max="6" width="36.33203125" customWidth="1"/>
    <col min="7" max="7" width="66.33203125" customWidth="1"/>
    <col min="13" max="13" width="22.88671875" customWidth="1"/>
    <col min="14" max="14" width="27.109375" customWidth="1"/>
    <col min="22" max="22" width="41.5546875" customWidth="1"/>
    <col min="23" max="23" width="19.5546875" customWidth="1"/>
    <col min="24" max="24" width="17.109375" customWidth="1"/>
    <col min="25" max="25" width="15.6640625" customWidth="1"/>
    <col min="26" max="26" width="18.109375" customWidth="1"/>
    <col min="27" max="27" width="29" customWidth="1"/>
    <col min="28" max="28" width="32.44140625" customWidth="1"/>
    <col min="29" max="29" width="37.6640625" customWidth="1"/>
    <col min="30" max="30" width="30.5546875" customWidth="1"/>
    <col min="31" max="31" width="37.33203125" customWidth="1"/>
    <col min="32" max="32" width="28.5546875" customWidth="1"/>
    <col min="33" max="33" width="26.6640625" customWidth="1"/>
    <col min="34" max="34" width="18.109375" customWidth="1"/>
    <col min="40" max="40" width="39.5546875" customWidth="1"/>
  </cols>
  <sheetData>
    <row r="3" spans="1:40" ht="45.75" customHeight="1" x14ac:dyDescent="0.3">
      <c r="B3" s="738" t="s">
        <v>961</v>
      </c>
      <c r="C3" s="739"/>
      <c r="D3" s="739"/>
      <c r="E3" s="739"/>
      <c r="F3" s="739"/>
      <c r="G3" s="740"/>
      <c r="H3" s="767" t="s">
        <v>1052</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row>
    <row r="4" spans="1:40" ht="37.5" customHeight="1" x14ac:dyDescent="0.3">
      <c r="B4" s="741"/>
      <c r="C4" s="742"/>
      <c r="D4" s="742"/>
      <c r="E4" s="742"/>
      <c r="F4" s="742"/>
      <c r="G4" s="743"/>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row>
    <row r="5" spans="1:40" ht="77.25" customHeight="1" x14ac:dyDescent="0.3">
      <c r="B5" s="744" t="s">
        <v>1053</v>
      </c>
      <c r="C5" s="745"/>
      <c r="D5" s="745"/>
      <c r="E5" s="745"/>
      <c r="F5" s="745"/>
      <c r="G5" s="746"/>
      <c r="H5" s="768" t="s">
        <v>1054</v>
      </c>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70"/>
    </row>
    <row r="6" spans="1:40" ht="45" customHeight="1" x14ac:dyDescent="0.3">
      <c r="B6" s="747" t="s">
        <v>965</v>
      </c>
      <c r="C6" s="748"/>
      <c r="D6" s="748"/>
      <c r="E6" s="748"/>
      <c r="F6" s="748"/>
      <c r="G6" s="749"/>
      <c r="H6" s="154">
        <v>1</v>
      </c>
      <c r="I6" s="610" t="s">
        <v>1055</v>
      </c>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row>
    <row r="7" spans="1:40" ht="45" x14ac:dyDescent="0.3">
      <c r="B7" s="750"/>
      <c r="C7" s="751"/>
      <c r="D7" s="751"/>
      <c r="E7" s="751"/>
      <c r="F7" s="751"/>
      <c r="G7" s="752"/>
      <c r="H7" s="154">
        <v>2</v>
      </c>
      <c r="I7" s="610" t="s">
        <v>1056</v>
      </c>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row>
    <row r="8" spans="1:40" ht="60" customHeight="1" x14ac:dyDescent="0.3">
      <c r="B8" s="753"/>
      <c r="C8" s="754"/>
      <c r="D8" s="754"/>
      <c r="E8" s="754"/>
      <c r="F8" s="754"/>
      <c r="G8" s="755"/>
      <c r="H8" s="154">
        <v>3</v>
      </c>
      <c r="I8" s="611" t="s">
        <v>1057</v>
      </c>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3"/>
    </row>
    <row r="9" spans="1:40" ht="54.75" customHeight="1" x14ac:dyDescent="0.3">
      <c r="B9" s="64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row>
    <row r="10" spans="1:40" ht="120" customHeight="1" x14ac:dyDescent="0.3">
      <c r="B10" s="636" t="s">
        <v>969</v>
      </c>
      <c r="C10" s="636"/>
      <c r="D10" s="636"/>
      <c r="E10" s="636"/>
      <c r="F10" s="636"/>
      <c r="G10" s="578" t="s">
        <v>1058</v>
      </c>
      <c r="H10" s="756" t="s">
        <v>971</v>
      </c>
      <c r="I10" s="756"/>
      <c r="J10" s="756"/>
      <c r="K10" s="756"/>
      <c r="L10" s="756"/>
      <c r="M10" s="756"/>
      <c r="N10" s="756"/>
      <c r="O10" s="588" t="s">
        <v>972</v>
      </c>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row>
    <row r="11" spans="1:40" ht="32.25" customHeight="1" x14ac:dyDescent="0.3">
      <c r="B11" s="636"/>
      <c r="C11" s="636"/>
      <c r="D11" s="636"/>
      <c r="E11" s="636"/>
      <c r="F11" s="636"/>
      <c r="G11" s="579"/>
      <c r="H11" s="757" t="s">
        <v>973</v>
      </c>
      <c r="I11" s="757"/>
      <c r="J11" s="757"/>
      <c r="K11" s="757"/>
      <c r="L11" s="757"/>
      <c r="M11" s="757"/>
      <c r="N11" s="757"/>
      <c r="O11" s="758" t="s">
        <v>974</v>
      </c>
      <c r="P11" s="759"/>
      <c r="Q11" s="759"/>
      <c r="R11" s="759"/>
      <c r="S11" s="759"/>
      <c r="T11" s="759"/>
      <c r="U11" s="760"/>
      <c r="V11" s="774" t="s">
        <v>975</v>
      </c>
      <c r="W11" s="680" t="s">
        <v>976</v>
      </c>
      <c r="X11" s="680"/>
      <c r="Y11" s="680"/>
      <c r="Z11" s="680"/>
      <c r="AA11" s="673" t="s">
        <v>977</v>
      </c>
      <c r="AB11" s="676" t="s">
        <v>1059</v>
      </c>
      <c r="AC11" s="676" t="s">
        <v>1060</v>
      </c>
      <c r="AD11" s="556" t="s">
        <v>980</v>
      </c>
      <c r="AE11" s="557"/>
      <c r="AF11" s="557"/>
      <c r="AG11" s="606"/>
      <c r="AH11" s="571" t="s">
        <v>981</v>
      </c>
      <c r="AI11" s="571"/>
      <c r="AJ11" s="571"/>
      <c r="AK11" s="571"/>
      <c r="AL11" s="571"/>
      <c r="AM11" s="571" t="s">
        <v>982</v>
      </c>
      <c r="AN11" s="571"/>
    </row>
    <row r="12" spans="1:40" ht="32.25" customHeight="1" x14ac:dyDescent="0.3">
      <c r="B12" s="636"/>
      <c r="C12" s="636"/>
      <c r="D12" s="636"/>
      <c r="E12" s="636"/>
      <c r="F12" s="636"/>
      <c r="G12" s="579"/>
      <c r="H12" s="757"/>
      <c r="I12" s="757"/>
      <c r="J12" s="757"/>
      <c r="K12" s="757"/>
      <c r="L12" s="757"/>
      <c r="M12" s="757"/>
      <c r="N12" s="757"/>
      <c r="O12" s="761"/>
      <c r="P12" s="762"/>
      <c r="Q12" s="762"/>
      <c r="R12" s="762"/>
      <c r="S12" s="762"/>
      <c r="T12" s="762"/>
      <c r="U12" s="763"/>
      <c r="V12" s="775"/>
      <c r="W12" s="680"/>
      <c r="X12" s="680"/>
      <c r="Y12" s="680"/>
      <c r="Z12" s="680"/>
      <c r="AA12" s="675"/>
      <c r="AB12" s="678"/>
      <c r="AC12" s="678"/>
      <c r="AD12" s="560"/>
      <c r="AE12" s="561"/>
      <c r="AF12" s="561"/>
      <c r="AG12" s="608"/>
      <c r="AH12" s="571"/>
      <c r="AI12" s="571"/>
      <c r="AJ12" s="571"/>
      <c r="AK12" s="571"/>
      <c r="AL12" s="571"/>
      <c r="AM12" s="571"/>
      <c r="AN12" s="571"/>
    </row>
    <row r="13" spans="1:40" ht="47.25" customHeight="1" x14ac:dyDescent="0.3">
      <c r="B13" s="636"/>
      <c r="C13" s="636"/>
      <c r="D13" s="636"/>
      <c r="E13" s="636"/>
      <c r="F13" s="636"/>
      <c r="G13" s="580"/>
      <c r="H13" s="757"/>
      <c r="I13" s="757"/>
      <c r="J13" s="757"/>
      <c r="K13" s="757"/>
      <c r="L13" s="757"/>
      <c r="M13" s="757"/>
      <c r="N13" s="757"/>
      <c r="O13" s="764"/>
      <c r="P13" s="765"/>
      <c r="Q13" s="765"/>
      <c r="R13" s="765"/>
      <c r="S13" s="765"/>
      <c r="T13" s="765"/>
      <c r="U13" s="766"/>
      <c r="V13" s="776"/>
      <c r="W13" s="118">
        <v>2020</v>
      </c>
      <c r="X13" s="118">
        <v>2021</v>
      </c>
      <c r="Y13" s="118">
        <v>2022</v>
      </c>
      <c r="Z13" s="118">
        <v>2023</v>
      </c>
      <c r="AA13" s="676" t="s">
        <v>1061</v>
      </c>
      <c r="AB13" s="676" t="s">
        <v>1062</v>
      </c>
      <c r="AC13" s="676" t="s">
        <v>1063</v>
      </c>
      <c r="AD13" s="118">
        <v>2020</v>
      </c>
      <c r="AE13" s="118">
        <v>2021</v>
      </c>
      <c r="AF13" s="118">
        <v>2022</v>
      </c>
      <c r="AG13" s="118">
        <v>2023</v>
      </c>
      <c r="AH13" s="571"/>
      <c r="AI13" s="571"/>
      <c r="AJ13" s="571"/>
      <c r="AK13" s="571"/>
      <c r="AL13" s="571"/>
      <c r="AM13" s="571"/>
      <c r="AN13" s="571"/>
    </row>
    <row r="14" spans="1:40" ht="75" customHeight="1" x14ac:dyDescent="0.3">
      <c r="B14" s="730" t="s">
        <v>957</v>
      </c>
      <c r="C14" s="730"/>
      <c r="D14" s="730"/>
      <c r="E14" s="730"/>
      <c r="F14" s="730"/>
      <c r="G14" s="771" t="s">
        <v>1064</v>
      </c>
      <c r="H14" s="731" t="s">
        <v>95</v>
      </c>
      <c r="I14" s="731"/>
      <c r="J14" s="731"/>
      <c r="K14" s="731"/>
      <c r="L14" s="731"/>
      <c r="M14" s="731"/>
      <c r="N14" s="731"/>
      <c r="O14" s="721" t="s">
        <v>1065</v>
      </c>
      <c r="P14" s="721"/>
      <c r="Q14" s="721"/>
      <c r="R14" s="721"/>
      <c r="S14" s="721"/>
      <c r="T14" s="721"/>
      <c r="U14" s="721"/>
      <c r="V14" s="720" t="s">
        <v>1066</v>
      </c>
      <c r="W14" s="728"/>
      <c r="X14" s="728" t="s">
        <v>985</v>
      </c>
      <c r="Y14" s="728" t="s">
        <v>985</v>
      </c>
      <c r="Z14" s="728"/>
      <c r="AA14" s="677"/>
      <c r="AB14" s="677"/>
      <c r="AC14" s="677"/>
      <c r="AD14" s="571"/>
      <c r="AE14" s="571"/>
      <c r="AF14" s="571" t="s">
        <v>989</v>
      </c>
      <c r="AG14" s="571"/>
      <c r="AH14" s="556" t="s">
        <v>1067</v>
      </c>
      <c r="AI14" s="557"/>
      <c r="AJ14" s="557"/>
      <c r="AK14" s="557"/>
      <c r="AL14" s="606"/>
      <c r="AM14" s="556" t="s">
        <v>1068</v>
      </c>
      <c r="AN14" s="606"/>
    </row>
    <row r="15" spans="1:40" ht="62.25" customHeight="1" x14ac:dyDescent="0.3">
      <c r="A15" t="s">
        <v>985</v>
      </c>
      <c r="B15" s="730"/>
      <c r="C15" s="730"/>
      <c r="D15" s="730"/>
      <c r="E15" s="730"/>
      <c r="F15" s="730"/>
      <c r="G15" s="772"/>
      <c r="H15" s="732"/>
      <c r="I15" s="732"/>
      <c r="J15" s="732"/>
      <c r="K15" s="732"/>
      <c r="L15" s="732"/>
      <c r="M15" s="732"/>
      <c r="N15" s="732"/>
      <c r="O15" s="733"/>
      <c r="P15" s="733"/>
      <c r="Q15" s="733"/>
      <c r="R15" s="733"/>
      <c r="S15" s="733"/>
      <c r="T15" s="733"/>
      <c r="U15" s="733"/>
      <c r="V15" s="721"/>
      <c r="W15" s="729"/>
      <c r="X15" s="729"/>
      <c r="Y15" s="729"/>
      <c r="Z15" s="729"/>
      <c r="AA15" s="677"/>
      <c r="AB15" s="677"/>
      <c r="AC15" s="677"/>
      <c r="AD15" s="571"/>
      <c r="AE15" s="571"/>
      <c r="AF15" s="571"/>
      <c r="AG15" s="571"/>
      <c r="AH15" s="558"/>
      <c r="AI15" s="559"/>
      <c r="AJ15" s="559"/>
      <c r="AK15" s="559"/>
      <c r="AL15" s="607"/>
      <c r="AM15" s="558"/>
      <c r="AN15" s="607"/>
    </row>
    <row r="16" spans="1:40" ht="67.5" customHeight="1" x14ac:dyDescent="0.3">
      <c r="B16" s="730"/>
      <c r="C16" s="730"/>
      <c r="D16" s="730"/>
      <c r="E16" s="730"/>
      <c r="F16" s="730"/>
      <c r="G16" s="772"/>
      <c r="H16" s="702" t="s">
        <v>569</v>
      </c>
      <c r="I16" s="703"/>
      <c r="J16" s="703"/>
      <c r="K16" s="703"/>
      <c r="L16" s="703"/>
      <c r="M16" s="703"/>
      <c r="N16" s="704"/>
      <c r="O16" s="644" t="s">
        <v>1069</v>
      </c>
      <c r="P16" s="734"/>
      <c r="Q16" s="734"/>
      <c r="R16" s="734"/>
      <c r="S16" s="734"/>
      <c r="T16" s="734"/>
      <c r="U16" s="735"/>
      <c r="V16" s="720" t="s">
        <v>1066</v>
      </c>
      <c r="W16" s="728"/>
      <c r="X16" s="728"/>
      <c r="Y16" s="728" t="s">
        <v>985</v>
      </c>
      <c r="Z16" s="728" t="s">
        <v>985</v>
      </c>
      <c r="AA16" s="677"/>
      <c r="AB16" s="677"/>
      <c r="AC16" s="677"/>
      <c r="AD16" s="571"/>
      <c r="AE16" s="571"/>
      <c r="AF16" s="571" t="s">
        <v>989</v>
      </c>
      <c r="AG16" s="571"/>
      <c r="AH16" s="558"/>
      <c r="AI16" s="559"/>
      <c r="AJ16" s="559"/>
      <c r="AK16" s="559"/>
      <c r="AL16" s="607"/>
      <c r="AM16" s="558"/>
      <c r="AN16" s="607"/>
    </row>
    <row r="17" spans="2:40" ht="159.75" customHeight="1" x14ac:dyDescent="0.3">
      <c r="B17" s="730"/>
      <c r="C17" s="730"/>
      <c r="D17" s="730"/>
      <c r="E17" s="730"/>
      <c r="F17" s="730"/>
      <c r="G17" s="772"/>
      <c r="H17" s="705"/>
      <c r="I17" s="706"/>
      <c r="J17" s="706"/>
      <c r="K17" s="706"/>
      <c r="L17" s="706"/>
      <c r="M17" s="706"/>
      <c r="N17" s="707"/>
      <c r="O17" s="645"/>
      <c r="P17" s="736"/>
      <c r="Q17" s="736"/>
      <c r="R17" s="736"/>
      <c r="S17" s="736"/>
      <c r="T17" s="736"/>
      <c r="U17" s="737"/>
      <c r="V17" s="721"/>
      <c r="W17" s="729"/>
      <c r="X17" s="729"/>
      <c r="Y17" s="729"/>
      <c r="Z17" s="729"/>
      <c r="AA17" s="677"/>
      <c r="AB17" s="677"/>
      <c r="AC17" s="677"/>
      <c r="AD17" s="571"/>
      <c r="AE17" s="571"/>
      <c r="AF17" s="571"/>
      <c r="AG17" s="571"/>
      <c r="AH17" s="558"/>
      <c r="AI17" s="559"/>
      <c r="AJ17" s="559"/>
      <c r="AK17" s="559"/>
      <c r="AL17" s="607"/>
      <c r="AM17" s="558"/>
      <c r="AN17" s="607"/>
    </row>
    <row r="18" spans="2:40" ht="72.75" customHeight="1" x14ac:dyDescent="0.3">
      <c r="B18" s="730"/>
      <c r="C18" s="730"/>
      <c r="D18" s="730"/>
      <c r="E18" s="730"/>
      <c r="F18" s="730"/>
      <c r="G18" s="772"/>
      <c r="H18" s="702" t="s">
        <v>568</v>
      </c>
      <c r="I18" s="703"/>
      <c r="J18" s="703"/>
      <c r="K18" s="703"/>
      <c r="L18" s="703"/>
      <c r="M18" s="703"/>
      <c r="N18" s="704"/>
      <c r="O18" s="644" t="s">
        <v>1070</v>
      </c>
      <c r="P18" s="734"/>
      <c r="Q18" s="734"/>
      <c r="R18" s="734"/>
      <c r="S18" s="734"/>
      <c r="T18" s="734"/>
      <c r="U18" s="735"/>
      <c r="V18" s="720" t="s">
        <v>1066</v>
      </c>
      <c r="W18" s="728"/>
      <c r="X18" s="728"/>
      <c r="Y18" s="728" t="s">
        <v>985</v>
      </c>
      <c r="Z18" s="728"/>
      <c r="AA18" s="677"/>
      <c r="AB18" s="677"/>
      <c r="AC18" s="677"/>
      <c r="AD18" s="571"/>
      <c r="AE18" s="571"/>
      <c r="AF18" s="571" t="s">
        <v>989</v>
      </c>
      <c r="AG18" s="571"/>
      <c r="AH18" s="558"/>
      <c r="AI18" s="559"/>
      <c r="AJ18" s="559"/>
      <c r="AK18" s="559"/>
      <c r="AL18" s="607"/>
      <c r="AM18" s="558"/>
      <c r="AN18" s="607"/>
    </row>
    <row r="19" spans="2:40" ht="69.75" customHeight="1" x14ac:dyDescent="0.3">
      <c r="B19" s="730"/>
      <c r="C19" s="730"/>
      <c r="D19" s="730"/>
      <c r="E19" s="730"/>
      <c r="F19" s="730"/>
      <c r="G19" s="773"/>
      <c r="H19" s="705"/>
      <c r="I19" s="706"/>
      <c r="J19" s="706"/>
      <c r="K19" s="706"/>
      <c r="L19" s="706"/>
      <c r="M19" s="706"/>
      <c r="N19" s="707"/>
      <c r="O19" s="645"/>
      <c r="P19" s="736"/>
      <c r="Q19" s="736"/>
      <c r="R19" s="736"/>
      <c r="S19" s="736"/>
      <c r="T19" s="736"/>
      <c r="U19" s="737"/>
      <c r="V19" s="721"/>
      <c r="W19" s="729"/>
      <c r="X19" s="729"/>
      <c r="Y19" s="729"/>
      <c r="Z19" s="729"/>
      <c r="AA19" s="678"/>
      <c r="AB19" s="678"/>
      <c r="AC19" s="678"/>
      <c r="AD19" s="571"/>
      <c r="AE19" s="571"/>
      <c r="AF19" s="571"/>
      <c r="AG19" s="571"/>
      <c r="AH19" s="560"/>
      <c r="AI19" s="561"/>
      <c r="AJ19" s="561"/>
      <c r="AK19" s="561"/>
      <c r="AL19" s="608"/>
      <c r="AM19" s="560"/>
      <c r="AN19" s="608"/>
    </row>
  </sheetData>
  <autoFilter ref="B10:AN19">
    <filterColumn colId="0" showButton="0"/>
    <filterColumn colId="1" showButton="0"/>
    <filterColumn colId="2" showButton="0"/>
    <filterColumn colId="3"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63">
    <mergeCell ref="G10:G13"/>
    <mergeCell ref="G14:G19"/>
    <mergeCell ref="H18:N19"/>
    <mergeCell ref="AH14:AL19"/>
    <mergeCell ref="AM14:AN19"/>
    <mergeCell ref="V14:V15"/>
    <mergeCell ref="V16:V17"/>
    <mergeCell ref="V18:V19"/>
    <mergeCell ref="V11:V13"/>
    <mergeCell ref="AC13:AC19"/>
    <mergeCell ref="AG14:AG15"/>
    <mergeCell ref="AF14:AF15"/>
    <mergeCell ref="AE16:AE17"/>
    <mergeCell ref="AF16:AF17"/>
    <mergeCell ref="AG16:AG17"/>
    <mergeCell ref="Y16:Y17"/>
    <mergeCell ref="H3:AN4"/>
    <mergeCell ref="I6:AN6"/>
    <mergeCell ref="I7:AN7"/>
    <mergeCell ref="I8:AN8"/>
    <mergeCell ref="H5:AN5"/>
    <mergeCell ref="B3:G4"/>
    <mergeCell ref="B5:G5"/>
    <mergeCell ref="B6:G8"/>
    <mergeCell ref="B9:AN9"/>
    <mergeCell ref="B10:F13"/>
    <mergeCell ref="H10:N10"/>
    <mergeCell ref="O10:AN10"/>
    <mergeCell ref="H11:N13"/>
    <mergeCell ref="O11:U13"/>
    <mergeCell ref="W11:Z12"/>
    <mergeCell ref="AD11:AG12"/>
    <mergeCell ref="AH11:AL13"/>
    <mergeCell ref="AM11:AN13"/>
    <mergeCell ref="AA11:AA12"/>
    <mergeCell ref="AB11:AB12"/>
    <mergeCell ref="AC11:AC12"/>
    <mergeCell ref="B14:F19"/>
    <mergeCell ref="H14:N15"/>
    <mergeCell ref="AD14:AD15"/>
    <mergeCell ref="AE14:AE15"/>
    <mergeCell ref="O14:U15"/>
    <mergeCell ref="O16:U17"/>
    <mergeCell ref="O18:U19"/>
    <mergeCell ref="W14:W15"/>
    <mergeCell ref="X14:X15"/>
    <mergeCell ref="Y14:Y15"/>
    <mergeCell ref="H16:N17"/>
    <mergeCell ref="AD16:AD17"/>
    <mergeCell ref="Z16:Z17"/>
    <mergeCell ref="Z14:Z15"/>
    <mergeCell ref="W16:W17"/>
    <mergeCell ref="X16:X17"/>
    <mergeCell ref="AA13:AA19"/>
    <mergeCell ref="AB13:AB19"/>
    <mergeCell ref="AF18:AF19"/>
    <mergeCell ref="AG18:AG19"/>
    <mergeCell ref="W18:W19"/>
    <mergeCell ref="X18:X19"/>
    <mergeCell ref="Y18:Y19"/>
    <mergeCell ref="Z18:Z19"/>
    <mergeCell ref="AD18:AD19"/>
    <mergeCell ref="AE18:AE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AO59"/>
  <sheetViews>
    <sheetView topLeftCell="A37" zoomScale="32" zoomScaleNormal="32" workbookViewId="0">
      <selection activeCell="H14" sqref="H14:N59"/>
    </sheetView>
  </sheetViews>
  <sheetFormatPr baseColWidth="10" defaultColWidth="11.44140625" defaultRowHeight="14.4" x14ac:dyDescent="0.3"/>
  <cols>
    <col min="6" max="6" width="36.33203125" customWidth="1"/>
    <col min="7" max="7" width="94.88671875" customWidth="1"/>
    <col min="13" max="13" width="22.88671875" customWidth="1"/>
    <col min="14" max="14" width="27.109375" customWidth="1"/>
    <col min="22" max="22" width="51.44140625" customWidth="1"/>
    <col min="23" max="23" width="19.5546875" customWidth="1"/>
    <col min="24" max="24" width="17.109375" customWidth="1"/>
    <col min="25" max="25" width="15.6640625" customWidth="1"/>
    <col min="26" max="26" width="18.109375" customWidth="1"/>
    <col min="27" max="27" width="28.109375" customWidth="1"/>
    <col min="28" max="28" width="30.44140625" customWidth="1"/>
    <col min="29" max="29" width="32.88671875" customWidth="1"/>
    <col min="30" max="30" width="30.5546875" customWidth="1"/>
    <col min="31" max="31" width="37.33203125" customWidth="1"/>
    <col min="32" max="32" width="40.6640625" customWidth="1"/>
    <col min="33" max="33" width="26.6640625" customWidth="1"/>
    <col min="34" max="34" width="18.109375" customWidth="1"/>
    <col min="40" max="40" width="39.5546875" customWidth="1"/>
    <col min="41" max="41" width="28.109375" customWidth="1"/>
  </cols>
  <sheetData>
    <row r="3" spans="2:41" ht="45.75" customHeight="1" x14ac:dyDescent="0.3">
      <c r="B3" s="797" t="s">
        <v>961</v>
      </c>
      <c r="C3" s="798"/>
      <c r="D3" s="798"/>
      <c r="E3" s="798"/>
      <c r="F3" s="798"/>
      <c r="G3" s="799"/>
      <c r="H3" s="793" t="s">
        <v>1071</v>
      </c>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793"/>
      <c r="AN3" s="793"/>
    </row>
    <row r="4" spans="2:41" ht="37.5" customHeight="1" x14ac:dyDescent="0.3">
      <c r="B4" s="800"/>
      <c r="C4" s="801"/>
      <c r="D4" s="801"/>
      <c r="E4" s="801"/>
      <c r="F4" s="801"/>
      <c r="G4" s="802"/>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row>
    <row r="5" spans="2:41" ht="102.75" customHeight="1" x14ac:dyDescent="0.3">
      <c r="B5" s="803" t="s">
        <v>1053</v>
      </c>
      <c r="C5" s="804"/>
      <c r="D5" s="804"/>
      <c r="E5" s="804"/>
      <c r="F5" s="804"/>
      <c r="G5" s="805"/>
      <c r="H5" s="794" t="s">
        <v>1072</v>
      </c>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6"/>
    </row>
    <row r="6" spans="2:41" ht="45" x14ac:dyDescent="0.3">
      <c r="B6" s="797" t="s">
        <v>965</v>
      </c>
      <c r="C6" s="798"/>
      <c r="D6" s="798"/>
      <c r="E6" s="798"/>
      <c r="F6" s="798"/>
      <c r="G6" s="799"/>
      <c r="H6" s="148">
        <v>1</v>
      </c>
      <c r="I6" s="610" t="s">
        <v>1073</v>
      </c>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row>
    <row r="7" spans="2:41" ht="45" x14ac:dyDescent="0.3">
      <c r="B7" s="806"/>
      <c r="C7" s="807"/>
      <c r="D7" s="807"/>
      <c r="E7" s="807"/>
      <c r="F7" s="807"/>
      <c r="G7" s="808"/>
      <c r="H7" s="148">
        <v>2</v>
      </c>
      <c r="I7" s="610" t="s">
        <v>1074</v>
      </c>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row>
    <row r="8" spans="2:41" ht="60" customHeight="1" x14ac:dyDescent="0.3">
      <c r="B8" s="800"/>
      <c r="C8" s="801"/>
      <c r="D8" s="801"/>
      <c r="E8" s="801"/>
      <c r="F8" s="801"/>
      <c r="G8" s="802"/>
      <c r="H8" s="148">
        <v>3</v>
      </c>
      <c r="I8" s="611" t="s">
        <v>1075</v>
      </c>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3"/>
    </row>
    <row r="9" spans="2:41" ht="54.75" customHeight="1" x14ac:dyDescent="0.3">
      <c r="B9" s="64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row>
    <row r="10" spans="2:41" ht="120" customHeight="1" x14ac:dyDescent="0.3">
      <c r="B10" s="636" t="s">
        <v>969</v>
      </c>
      <c r="C10" s="636"/>
      <c r="D10" s="636"/>
      <c r="E10" s="636"/>
      <c r="F10" s="636"/>
      <c r="G10" s="578" t="s">
        <v>1076</v>
      </c>
      <c r="H10" s="756" t="s">
        <v>971</v>
      </c>
      <c r="I10" s="756"/>
      <c r="J10" s="756"/>
      <c r="K10" s="756"/>
      <c r="L10" s="756"/>
      <c r="M10" s="756"/>
      <c r="N10" s="756"/>
      <c r="O10" s="588" t="s">
        <v>972</v>
      </c>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row>
    <row r="11" spans="2:41" ht="32.25" customHeight="1" x14ac:dyDescent="0.3">
      <c r="B11" s="636"/>
      <c r="C11" s="636"/>
      <c r="D11" s="636"/>
      <c r="E11" s="636"/>
      <c r="F11" s="636"/>
      <c r="G11" s="579"/>
      <c r="H11" s="757" t="s">
        <v>973</v>
      </c>
      <c r="I11" s="757"/>
      <c r="J11" s="757"/>
      <c r="K11" s="757"/>
      <c r="L11" s="757"/>
      <c r="M11" s="757"/>
      <c r="N11" s="757"/>
      <c r="O11" s="782" t="s">
        <v>974</v>
      </c>
      <c r="P11" s="783"/>
      <c r="Q11" s="783"/>
      <c r="R11" s="783"/>
      <c r="S11" s="783"/>
      <c r="T11" s="783"/>
      <c r="U11" s="784"/>
      <c r="V11" s="812" t="s">
        <v>1077</v>
      </c>
      <c r="W11" s="680" t="s">
        <v>976</v>
      </c>
      <c r="X11" s="680"/>
      <c r="Y11" s="680"/>
      <c r="Z11" s="680"/>
      <c r="AA11" s="673" t="s">
        <v>977</v>
      </c>
      <c r="AB11" s="676" t="s">
        <v>1009</v>
      </c>
      <c r="AC11" s="676" t="s">
        <v>1059</v>
      </c>
      <c r="AD11" s="556" t="s">
        <v>980</v>
      </c>
      <c r="AE11" s="557"/>
      <c r="AF11" s="557"/>
      <c r="AG11" s="606"/>
      <c r="AH11" s="571" t="s">
        <v>981</v>
      </c>
      <c r="AI11" s="571"/>
      <c r="AJ11" s="571"/>
      <c r="AK11" s="571"/>
      <c r="AL11" s="571"/>
      <c r="AM11" s="571" t="s">
        <v>982</v>
      </c>
      <c r="AN11" s="571"/>
    </row>
    <row r="12" spans="2:41" ht="32.25" customHeight="1" x14ac:dyDescent="0.3">
      <c r="B12" s="636"/>
      <c r="C12" s="636"/>
      <c r="D12" s="636"/>
      <c r="E12" s="636"/>
      <c r="F12" s="636"/>
      <c r="G12" s="579"/>
      <c r="H12" s="757"/>
      <c r="I12" s="757"/>
      <c r="J12" s="757"/>
      <c r="K12" s="757"/>
      <c r="L12" s="757"/>
      <c r="M12" s="757"/>
      <c r="N12" s="757"/>
      <c r="O12" s="785"/>
      <c r="P12" s="786"/>
      <c r="Q12" s="786"/>
      <c r="R12" s="786"/>
      <c r="S12" s="786"/>
      <c r="T12" s="786"/>
      <c r="U12" s="787"/>
      <c r="V12" s="813"/>
      <c r="W12" s="680"/>
      <c r="X12" s="680"/>
      <c r="Y12" s="680"/>
      <c r="Z12" s="680"/>
      <c r="AA12" s="674"/>
      <c r="AB12" s="677"/>
      <c r="AC12" s="677"/>
      <c r="AD12" s="560"/>
      <c r="AE12" s="561"/>
      <c r="AF12" s="561"/>
      <c r="AG12" s="608"/>
      <c r="AH12" s="571"/>
      <c r="AI12" s="571"/>
      <c r="AJ12" s="571"/>
      <c r="AK12" s="571"/>
      <c r="AL12" s="571"/>
      <c r="AM12" s="571"/>
      <c r="AN12" s="571"/>
    </row>
    <row r="13" spans="2:41" ht="75" customHeight="1" x14ac:dyDescent="0.3">
      <c r="B13" s="636"/>
      <c r="C13" s="636"/>
      <c r="D13" s="636"/>
      <c r="E13" s="636"/>
      <c r="F13" s="636"/>
      <c r="G13" s="580"/>
      <c r="H13" s="757"/>
      <c r="I13" s="757"/>
      <c r="J13" s="757"/>
      <c r="K13" s="757"/>
      <c r="L13" s="757"/>
      <c r="M13" s="757"/>
      <c r="N13" s="757"/>
      <c r="O13" s="788"/>
      <c r="P13" s="789"/>
      <c r="Q13" s="789"/>
      <c r="R13" s="789"/>
      <c r="S13" s="789"/>
      <c r="T13" s="789"/>
      <c r="U13" s="790"/>
      <c r="V13" s="814"/>
      <c r="W13" s="118">
        <v>2020</v>
      </c>
      <c r="X13" s="118">
        <v>2021</v>
      </c>
      <c r="Y13" s="118">
        <v>2022</v>
      </c>
      <c r="Z13" s="118">
        <v>2023</v>
      </c>
      <c r="AA13" s="675"/>
      <c r="AB13" s="678"/>
      <c r="AC13" s="678"/>
      <c r="AD13" s="118">
        <v>2020</v>
      </c>
      <c r="AE13" s="118">
        <v>2021</v>
      </c>
      <c r="AF13" s="118">
        <v>2022</v>
      </c>
      <c r="AG13" s="118">
        <v>2023</v>
      </c>
      <c r="AH13" s="571"/>
      <c r="AI13" s="571"/>
      <c r="AJ13" s="571"/>
      <c r="AK13" s="571"/>
      <c r="AL13" s="571"/>
      <c r="AM13" s="571"/>
      <c r="AN13" s="571"/>
    </row>
    <row r="14" spans="2:41" ht="75" customHeight="1" x14ac:dyDescent="0.3">
      <c r="B14" s="791" t="s">
        <v>953</v>
      </c>
      <c r="C14" s="791"/>
      <c r="D14" s="791"/>
      <c r="E14" s="791"/>
      <c r="F14" s="791"/>
      <c r="G14" s="809" t="s">
        <v>954</v>
      </c>
      <c r="H14" s="792" t="s">
        <v>121</v>
      </c>
      <c r="I14" s="792"/>
      <c r="J14" s="792"/>
      <c r="K14" s="792"/>
      <c r="L14" s="792"/>
      <c r="M14" s="792"/>
      <c r="N14" s="792"/>
      <c r="O14" s="721" t="s">
        <v>1078</v>
      </c>
      <c r="P14" s="721"/>
      <c r="Q14" s="721"/>
      <c r="R14" s="721"/>
      <c r="S14" s="721"/>
      <c r="T14" s="721"/>
      <c r="U14" s="721"/>
      <c r="V14" s="720" t="s">
        <v>993</v>
      </c>
      <c r="W14" s="581"/>
      <c r="X14" s="581" t="s">
        <v>985</v>
      </c>
      <c r="Y14" s="581" t="s">
        <v>985</v>
      </c>
      <c r="Z14" s="581"/>
      <c r="AA14" s="676" t="s">
        <v>1079</v>
      </c>
      <c r="AB14" s="676" t="s">
        <v>1080</v>
      </c>
      <c r="AC14" s="676" t="s">
        <v>1081</v>
      </c>
      <c r="AD14" s="571"/>
      <c r="AE14" s="571"/>
      <c r="AF14" s="571" t="s">
        <v>1082</v>
      </c>
      <c r="AG14" s="571"/>
      <c r="AH14" s="556"/>
      <c r="AI14" s="557"/>
      <c r="AJ14" s="557"/>
      <c r="AK14" s="557"/>
      <c r="AL14" s="606"/>
      <c r="AM14" s="781"/>
      <c r="AN14" s="781"/>
      <c r="AO14" s="777" t="s">
        <v>1083</v>
      </c>
    </row>
    <row r="15" spans="2:41" ht="62.25" customHeight="1" x14ac:dyDescent="0.3">
      <c r="B15" s="791"/>
      <c r="C15" s="791"/>
      <c r="D15" s="791"/>
      <c r="E15" s="791"/>
      <c r="F15" s="791"/>
      <c r="G15" s="810"/>
      <c r="H15" s="779"/>
      <c r="I15" s="779"/>
      <c r="J15" s="779"/>
      <c r="K15" s="779"/>
      <c r="L15" s="779"/>
      <c r="M15" s="779"/>
      <c r="N15" s="779"/>
      <c r="O15" s="733"/>
      <c r="P15" s="733"/>
      <c r="Q15" s="733"/>
      <c r="R15" s="733"/>
      <c r="S15" s="733"/>
      <c r="T15" s="733"/>
      <c r="U15" s="733"/>
      <c r="V15" s="721"/>
      <c r="W15" s="583"/>
      <c r="X15" s="583"/>
      <c r="Y15" s="583"/>
      <c r="Z15" s="583"/>
      <c r="AA15" s="677"/>
      <c r="AB15" s="677"/>
      <c r="AC15" s="677"/>
      <c r="AD15" s="571"/>
      <c r="AE15" s="571"/>
      <c r="AF15" s="571"/>
      <c r="AG15" s="571"/>
      <c r="AH15" s="560"/>
      <c r="AI15" s="561"/>
      <c r="AJ15" s="561"/>
      <c r="AK15" s="561"/>
      <c r="AL15" s="608"/>
      <c r="AM15" s="781"/>
      <c r="AN15" s="781"/>
      <c r="AO15" s="777"/>
    </row>
    <row r="16" spans="2:41" ht="57" customHeight="1" x14ac:dyDescent="0.3">
      <c r="B16" s="791"/>
      <c r="C16" s="791"/>
      <c r="D16" s="791"/>
      <c r="E16" s="791"/>
      <c r="F16" s="791"/>
      <c r="G16" s="810"/>
      <c r="H16" s="638" t="s">
        <v>195</v>
      </c>
      <c r="I16" s="639"/>
      <c r="J16" s="639"/>
      <c r="K16" s="639"/>
      <c r="L16" s="639"/>
      <c r="M16" s="639"/>
      <c r="N16" s="640"/>
      <c r="O16" s="644" t="s">
        <v>1084</v>
      </c>
      <c r="P16" s="734"/>
      <c r="Q16" s="734"/>
      <c r="R16" s="734"/>
      <c r="S16" s="734"/>
      <c r="T16" s="734"/>
      <c r="U16" s="735"/>
      <c r="V16" s="720" t="s">
        <v>993</v>
      </c>
      <c r="W16" s="581"/>
      <c r="X16" s="581" t="s">
        <v>985</v>
      </c>
      <c r="Y16" s="581" t="s">
        <v>985</v>
      </c>
      <c r="Z16" s="581" t="s">
        <v>985</v>
      </c>
      <c r="AA16" s="677"/>
      <c r="AB16" s="677"/>
      <c r="AC16" s="677"/>
      <c r="AD16" s="571"/>
      <c r="AE16" s="571"/>
      <c r="AF16" s="571" t="s">
        <v>1082</v>
      </c>
      <c r="AG16" s="571"/>
      <c r="AH16" s="556"/>
      <c r="AI16" s="557"/>
      <c r="AJ16" s="557"/>
      <c r="AK16" s="557"/>
      <c r="AL16" s="606"/>
      <c r="AM16" s="781"/>
      <c r="AN16" s="781"/>
      <c r="AO16" s="777" t="s">
        <v>1085</v>
      </c>
    </row>
    <row r="17" spans="2:41" ht="102.75" customHeight="1" x14ac:dyDescent="0.3">
      <c r="B17" s="791"/>
      <c r="C17" s="791"/>
      <c r="D17" s="791"/>
      <c r="E17" s="791"/>
      <c r="F17" s="791"/>
      <c r="G17" s="810"/>
      <c r="H17" s="722"/>
      <c r="I17" s="723"/>
      <c r="J17" s="723"/>
      <c r="K17" s="723"/>
      <c r="L17" s="723"/>
      <c r="M17" s="723"/>
      <c r="N17" s="724"/>
      <c r="O17" s="645"/>
      <c r="P17" s="736"/>
      <c r="Q17" s="736"/>
      <c r="R17" s="736"/>
      <c r="S17" s="736"/>
      <c r="T17" s="736"/>
      <c r="U17" s="737"/>
      <c r="V17" s="721"/>
      <c r="W17" s="583"/>
      <c r="X17" s="583"/>
      <c r="Y17" s="583"/>
      <c r="Z17" s="583"/>
      <c r="AA17" s="677"/>
      <c r="AB17" s="677"/>
      <c r="AC17" s="677"/>
      <c r="AD17" s="571"/>
      <c r="AE17" s="571"/>
      <c r="AF17" s="571"/>
      <c r="AG17" s="571"/>
      <c r="AH17" s="560"/>
      <c r="AI17" s="561"/>
      <c r="AJ17" s="561"/>
      <c r="AK17" s="561"/>
      <c r="AL17" s="608"/>
      <c r="AM17" s="781"/>
      <c r="AN17" s="781"/>
      <c r="AO17" s="777"/>
    </row>
    <row r="18" spans="2:41" ht="67.5" customHeight="1" x14ac:dyDescent="0.3">
      <c r="B18" s="791"/>
      <c r="C18" s="791"/>
      <c r="D18" s="791"/>
      <c r="E18" s="791"/>
      <c r="F18" s="791"/>
      <c r="G18" s="810"/>
      <c r="H18" s="693" t="s">
        <v>320</v>
      </c>
      <c r="I18" s="694"/>
      <c r="J18" s="694"/>
      <c r="K18" s="694"/>
      <c r="L18" s="694"/>
      <c r="M18" s="694"/>
      <c r="N18" s="695"/>
      <c r="O18" s="644" t="s">
        <v>1086</v>
      </c>
      <c r="P18" s="734"/>
      <c r="Q18" s="734"/>
      <c r="R18" s="734"/>
      <c r="S18" s="734"/>
      <c r="T18" s="734"/>
      <c r="U18" s="735"/>
      <c r="V18" s="720" t="s">
        <v>993</v>
      </c>
      <c r="W18" s="581"/>
      <c r="X18" s="581" t="s">
        <v>985</v>
      </c>
      <c r="Y18" s="581"/>
      <c r="Z18" s="581"/>
      <c r="AA18" s="677"/>
      <c r="AB18" s="677"/>
      <c r="AC18" s="677"/>
      <c r="AD18" s="571"/>
      <c r="AE18" s="571"/>
      <c r="AF18" s="571" t="s">
        <v>1082</v>
      </c>
      <c r="AG18" s="571"/>
      <c r="AH18" s="556"/>
      <c r="AI18" s="557"/>
      <c r="AJ18" s="557"/>
      <c r="AK18" s="557"/>
      <c r="AL18" s="606"/>
      <c r="AM18" s="781"/>
      <c r="AN18" s="781"/>
      <c r="AO18" s="777" t="s">
        <v>1087</v>
      </c>
    </row>
    <row r="19" spans="2:41" ht="159.75" customHeight="1" x14ac:dyDescent="0.3">
      <c r="B19" s="791"/>
      <c r="C19" s="791"/>
      <c r="D19" s="791"/>
      <c r="E19" s="791"/>
      <c r="F19" s="791"/>
      <c r="G19" s="810"/>
      <c r="H19" s="699"/>
      <c r="I19" s="700"/>
      <c r="J19" s="700"/>
      <c r="K19" s="700"/>
      <c r="L19" s="700"/>
      <c r="M19" s="700"/>
      <c r="N19" s="701"/>
      <c r="O19" s="645"/>
      <c r="P19" s="736"/>
      <c r="Q19" s="736"/>
      <c r="R19" s="736"/>
      <c r="S19" s="736"/>
      <c r="T19" s="736"/>
      <c r="U19" s="737"/>
      <c r="V19" s="721"/>
      <c r="W19" s="583"/>
      <c r="X19" s="583"/>
      <c r="Y19" s="583"/>
      <c r="Z19" s="583"/>
      <c r="AA19" s="677"/>
      <c r="AB19" s="677"/>
      <c r="AC19" s="677"/>
      <c r="AD19" s="571"/>
      <c r="AE19" s="571"/>
      <c r="AF19" s="571"/>
      <c r="AG19" s="571"/>
      <c r="AH19" s="560"/>
      <c r="AI19" s="561"/>
      <c r="AJ19" s="561"/>
      <c r="AK19" s="561"/>
      <c r="AL19" s="608"/>
      <c r="AM19" s="781"/>
      <c r="AN19" s="781"/>
      <c r="AO19" s="777"/>
    </row>
    <row r="20" spans="2:41" ht="72.75" customHeight="1" x14ac:dyDescent="0.3">
      <c r="B20" s="791"/>
      <c r="C20" s="791"/>
      <c r="D20" s="791"/>
      <c r="E20" s="791"/>
      <c r="F20" s="791"/>
      <c r="G20" s="810"/>
      <c r="H20" s="693" t="s">
        <v>524</v>
      </c>
      <c r="I20" s="694"/>
      <c r="J20" s="694"/>
      <c r="K20" s="694"/>
      <c r="L20" s="694"/>
      <c r="M20" s="694"/>
      <c r="N20" s="695"/>
      <c r="O20" s="644" t="s">
        <v>1088</v>
      </c>
      <c r="P20" s="734"/>
      <c r="Q20" s="734"/>
      <c r="R20" s="734"/>
      <c r="S20" s="734"/>
      <c r="T20" s="734"/>
      <c r="U20" s="735"/>
      <c r="V20" s="720" t="s">
        <v>993</v>
      </c>
      <c r="W20" s="581"/>
      <c r="X20" s="581" t="s">
        <v>985</v>
      </c>
      <c r="Y20" s="581" t="s">
        <v>985</v>
      </c>
      <c r="Z20" s="581"/>
      <c r="AA20" s="677"/>
      <c r="AB20" s="677"/>
      <c r="AC20" s="677"/>
      <c r="AD20" s="571"/>
      <c r="AE20" s="571"/>
      <c r="AF20" s="571" t="s">
        <v>1082</v>
      </c>
      <c r="AG20" s="571"/>
      <c r="AH20" s="556"/>
      <c r="AI20" s="557"/>
      <c r="AJ20" s="557"/>
      <c r="AK20" s="557"/>
      <c r="AL20" s="606"/>
      <c r="AM20" s="781"/>
      <c r="AN20" s="781"/>
      <c r="AO20" s="777" t="s">
        <v>1089</v>
      </c>
    </row>
    <row r="21" spans="2:41" ht="69.75" customHeight="1" x14ac:dyDescent="0.3">
      <c r="B21" s="791"/>
      <c r="C21" s="791"/>
      <c r="D21" s="791"/>
      <c r="E21" s="791"/>
      <c r="F21" s="791"/>
      <c r="G21" s="810"/>
      <c r="H21" s="699"/>
      <c r="I21" s="700"/>
      <c r="J21" s="700"/>
      <c r="K21" s="700"/>
      <c r="L21" s="700"/>
      <c r="M21" s="700"/>
      <c r="N21" s="701"/>
      <c r="O21" s="645"/>
      <c r="P21" s="736"/>
      <c r="Q21" s="736"/>
      <c r="R21" s="736"/>
      <c r="S21" s="736"/>
      <c r="T21" s="736"/>
      <c r="U21" s="737"/>
      <c r="V21" s="721"/>
      <c r="W21" s="583"/>
      <c r="X21" s="583"/>
      <c r="Y21" s="583"/>
      <c r="Z21" s="583"/>
      <c r="AA21" s="677"/>
      <c r="AB21" s="677"/>
      <c r="AC21" s="677"/>
      <c r="AD21" s="571"/>
      <c r="AE21" s="571"/>
      <c r="AF21" s="571"/>
      <c r="AG21" s="571"/>
      <c r="AH21" s="560"/>
      <c r="AI21" s="561"/>
      <c r="AJ21" s="561"/>
      <c r="AK21" s="561"/>
      <c r="AL21" s="608"/>
      <c r="AM21" s="781"/>
      <c r="AN21" s="781"/>
      <c r="AO21" s="777"/>
    </row>
    <row r="22" spans="2:41" ht="95.25" customHeight="1" x14ac:dyDescent="0.3">
      <c r="B22" s="791"/>
      <c r="C22" s="791"/>
      <c r="D22" s="791"/>
      <c r="E22" s="791"/>
      <c r="F22" s="791"/>
      <c r="G22" s="810"/>
      <c r="H22" s="693" t="s">
        <v>357</v>
      </c>
      <c r="I22" s="694"/>
      <c r="J22" s="694"/>
      <c r="K22" s="694"/>
      <c r="L22" s="694"/>
      <c r="M22" s="694"/>
      <c r="N22" s="695"/>
      <c r="O22" s="644" t="s">
        <v>1090</v>
      </c>
      <c r="P22" s="734"/>
      <c r="Q22" s="734"/>
      <c r="R22" s="734"/>
      <c r="S22" s="734"/>
      <c r="T22" s="734"/>
      <c r="U22" s="735"/>
      <c r="V22" s="720" t="s">
        <v>993</v>
      </c>
      <c r="W22" s="581"/>
      <c r="X22" s="581" t="s">
        <v>985</v>
      </c>
      <c r="Y22" s="581" t="s">
        <v>985</v>
      </c>
      <c r="Z22" s="581"/>
      <c r="AA22" s="677"/>
      <c r="AB22" s="677"/>
      <c r="AC22" s="677"/>
      <c r="AD22" s="571"/>
      <c r="AE22" s="571"/>
      <c r="AF22" s="571" t="s">
        <v>1082</v>
      </c>
      <c r="AG22" s="571"/>
      <c r="AH22" s="556"/>
      <c r="AI22" s="557"/>
      <c r="AJ22" s="557"/>
      <c r="AK22" s="557"/>
      <c r="AL22" s="606"/>
      <c r="AM22" s="781"/>
      <c r="AN22" s="781"/>
      <c r="AO22" s="777"/>
    </row>
    <row r="23" spans="2:41" ht="114.75" customHeight="1" x14ac:dyDescent="0.3">
      <c r="B23" s="791"/>
      <c r="C23" s="791"/>
      <c r="D23" s="791"/>
      <c r="E23" s="791"/>
      <c r="F23" s="791"/>
      <c r="G23" s="810"/>
      <c r="H23" s="699"/>
      <c r="I23" s="700"/>
      <c r="J23" s="700"/>
      <c r="K23" s="700"/>
      <c r="L23" s="700"/>
      <c r="M23" s="700"/>
      <c r="N23" s="701"/>
      <c r="O23" s="645"/>
      <c r="P23" s="736"/>
      <c r="Q23" s="736"/>
      <c r="R23" s="736"/>
      <c r="S23" s="736"/>
      <c r="T23" s="736"/>
      <c r="U23" s="737"/>
      <c r="V23" s="721"/>
      <c r="W23" s="583"/>
      <c r="X23" s="583"/>
      <c r="Y23" s="583"/>
      <c r="Z23" s="583"/>
      <c r="AA23" s="677"/>
      <c r="AB23" s="677"/>
      <c r="AC23" s="677"/>
      <c r="AD23" s="571"/>
      <c r="AE23" s="571"/>
      <c r="AF23" s="571"/>
      <c r="AG23" s="571"/>
      <c r="AH23" s="560"/>
      <c r="AI23" s="561"/>
      <c r="AJ23" s="561"/>
      <c r="AK23" s="561"/>
      <c r="AL23" s="608"/>
      <c r="AM23" s="781"/>
      <c r="AN23" s="781"/>
      <c r="AO23" s="777"/>
    </row>
    <row r="24" spans="2:41" ht="80.25" customHeight="1" x14ac:dyDescent="0.3">
      <c r="B24" s="791"/>
      <c r="C24" s="791"/>
      <c r="D24" s="791"/>
      <c r="E24" s="791"/>
      <c r="F24" s="791"/>
      <c r="G24" s="810"/>
      <c r="H24" s="638" t="s">
        <v>369</v>
      </c>
      <c r="I24" s="639"/>
      <c r="J24" s="639"/>
      <c r="K24" s="639"/>
      <c r="L24" s="639"/>
      <c r="M24" s="639"/>
      <c r="N24" s="640"/>
      <c r="O24" s="644" t="s">
        <v>1091</v>
      </c>
      <c r="P24" s="734"/>
      <c r="Q24" s="734"/>
      <c r="R24" s="734"/>
      <c r="S24" s="734"/>
      <c r="T24" s="734"/>
      <c r="U24" s="735"/>
      <c r="V24" s="720" t="s">
        <v>993</v>
      </c>
      <c r="W24" s="581"/>
      <c r="X24" s="581" t="s">
        <v>985</v>
      </c>
      <c r="Y24" s="581" t="s">
        <v>985</v>
      </c>
      <c r="Z24" s="581"/>
      <c r="AA24" s="677"/>
      <c r="AB24" s="677"/>
      <c r="AC24" s="677"/>
      <c r="AD24" s="571"/>
      <c r="AE24" s="571"/>
      <c r="AF24" s="571" t="s">
        <v>1082</v>
      </c>
      <c r="AG24" s="571"/>
      <c r="AH24" s="556"/>
      <c r="AI24" s="557"/>
      <c r="AJ24" s="557"/>
      <c r="AK24" s="557"/>
      <c r="AL24" s="606"/>
      <c r="AM24" s="781"/>
      <c r="AN24" s="781"/>
      <c r="AO24" s="777" t="s">
        <v>1092</v>
      </c>
    </row>
    <row r="25" spans="2:41" ht="100.5" customHeight="1" x14ac:dyDescent="0.3">
      <c r="B25" s="791"/>
      <c r="C25" s="791"/>
      <c r="D25" s="791"/>
      <c r="E25" s="791"/>
      <c r="F25" s="791"/>
      <c r="G25" s="810"/>
      <c r="H25" s="722"/>
      <c r="I25" s="723"/>
      <c r="J25" s="723"/>
      <c r="K25" s="723"/>
      <c r="L25" s="723"/>
      <c r="M25" s="723"/>
      <c r="N25" s="724"/>
      <c r="O25" s="645"/>
      <c r="P25" s="736"/>
      <c r="Q25" s="736"/>
      <c r="R25" s="736"/>
      <c r="S25" s="736"/>
      <c r="T25" s="736"/>
      <c r="U25" s="737"/>
      <c r="V25" s="721"/>
      <c r="W25" s="583"/>
      <c r="X25" s="583"/>
      <c r="Y25" s="583"/>
      <c r="Z25" s="583"/>
      <c r="AA25" s="677"/>
      <c r="AB25" s="677"/>
      <c r="AC25" s="677"/>
      <c r="AD25" s="571"/>
      <c r="AE25" s="571"/>
      <c r="AF25" s="571"/>
      <c r="AG25" s="571"/>
      <c r="AH25" s="560"/>
      <c r="AI25" s="561"/>
      <c r="AJ25" s="561"/>
      <c r="AK25" s="561"/>
      <c r="AL25" s="608"/>
      <c r="AM25" s="781"/>
      <c r="AN25" s="781"/>
      <c r="AO25" s="777"/>
    </row>
    <row r="26" spans="2:41" ht="72.75" customHeight="1" x14ac:dyDescent="0.3">
      <c r="B26" s="791"/>
      <c r="C26" s="791"/>
      <c r="D26" s="791"/>
      <c r="E26" s="791"/>
      <c r="F26" s="791"/>
      <c r="G26" s="810"/>
      <c r="H26" s="779" t="s">
        <v>370</v>
      </c>
      <c r="I26" s="779"/>
      <c r="J26" s="779"/>
      <c r="K26" s="779"/>
      <c r="L26" s="779"/>
      <c r="M26" s="779"/>
      <c r="N26" s="779"/>
      <c r="O26" s="733" t="s">
        <v>1093</v>
      </c>
      <c r="P26" s="733"/>
      <c r="Q26" s="733"/>
      <c r="R26" s="733"/>
      <c r="S26" s="733"/>
      <c r="T26" s="733"/>
      <c r="U26" s="733"/>
      <c r="V26" s="720" t="s">
        <v>993</v>
      </c>
      <c r="W26" s="581"/>
      <c r="X26" s="581" t="s">
        <v>985</v>
      </c>
      <c r="Y26" s="581" t="s">
        <v>985</v>
      </c>
      <c r="Z26" s="581"/>
      <c r="AA26" s="677"/>
      <c r="AB26" s="677"/>
      <c r="AC26" s="677"/>
      <c r="AD26" s="571"/>
      <c r="AE26" s="571"/>
      <c r="AF26" s="571" t="s">
        <v>1082</v>
      </c>
      <c r="AG26" s="571"/>
      <c r="AH26" s="556"/>
      <c r="AI26" s="557"/>
      <c r="AJ26" s="557"/>
      <c r="AK26" s="557"/>
      <c r="AL26" s="606"/>
      <c r="AM26" s="781"/>
      <c r="AN26" s="781"/>
      <c r="AO26" s="777" t="s">
        <v>1092</v>
      </c>
    </row>
    <row r="27" spans="2:41" ht="112.5" customHeight="1" x14ac:dyDescent="0.3">
      <c r="B27" s="791"/>
      <c r="C27" s="791"/>
      <c r="D27" s="791"/>
      <c r="E27" s="791"/>
      <c r="F27" s="791"/>
      <c r="G27" s="810"/>
      <c r="H27" s="779"/>
      <c r="I27" s="779"/>
      <c r="J27" s="779"/>
      <c r="K27" s="779"/>
      <c r="L27" s="779"/>
      <c r="M27" s="779"/>
      <c r="N27" s="779"/>
      <c r="O27" s="733"/>
      <c r="P27" s="733"/>
      <c r="Q27" s="733"/>
      <c r="R27" s="733"/>
      <c r="S27" s="733"/>
      <c r="T27" s="733"/>
      <c r="U27" s="733"/>
      <c r="V27" s="721"/>
      <c r="W27" s="583"/>
      <c r="X27" s="583"/>
      <c r="Y27" s="583"/>
      <c r="Z27" s="583"/>
      <c r="AA27" s="677"/>
      <c r="AB27" s="677"/>
      <c r="AC27" s="677"/>
      <c r="AD27" s="571"/>
      <c r="AE27" s="571"/>
      <c r="AF27" s="571"/>
      <c r="AG27" s="571"/>
      <c r="AH27" s="560"/>
      <c r="AI27" s="561"/>
      <c r="AJ27" s="561"/>
      <c r="AK27" s="561"/>
      <c r="AL27" s="608"/>
      <c r="AM27" s="781"/>
      <c r="AN27" s="781"/>
      <c r="AO27" s="777"/>
    </row>
    <row r="28" spans="2:41" ht="112.5" customHeight="1" x14ac:dyDescent="0.3">
      <c r="B28" s="791"/>
      <c r="C28" s="791"/>
      <c r="D28" s="791"/>
      <c r="E28" s="791"/>
      <c r="F28" s="791"/>
      <c r="G28" s="810"/>
      <c r="H28" s="779" t="s">
        <v>372</v>
      </c>
      <c r="I28" s="779"/>
      <c r="J28" s="779"/>
      <c r="K28" s="779"/>
      <c r="L28" s="779"/>
      <c r="M28" s="779"/>
      <c r="N28" s="779"/>
      <c r="O28" s="644" t="s">
        <v>1094</v>
      </c>
      <c r="P28" s="734"/>
      <c r="Q28" s="734"/>
      <c r="R28" s="734"/>
      <c r="S28" s="734"/>
      <c r="T28" s="734"/>
      <c r="U28" s="735"/>
      <c r="V28" s="720" t="s">
        <v>993</v>
      </c>
      <c r="W28" s="581"/>
      <c r="X28" s="581" t="s">
        <v>985</v>
      </c>
      <c r="Y28" s="581" t="s">
        <v>985</v>
      </c>
      <c r="Z28" s="581" t="s">
        <v>985</v>
      </c>
      <c r="AA28" s="677"/>
      <c r="AB28" s="677"/>
      <c r="AC28" s="677"/>
      <c r="AD28" s="143"/>
      <c r="AE28" s="143"/>
      <c r="AF28" s="571" t="s">
        <v>1082</v>
      </c>
      <c r="AG28" s="143"/>
      <c r="AH28" s="144"/>
      <c r="AI28" s="145"/>
      <c r="AJ28" s="145"/>
      <c r="AK28" s="145"/>
      <c r="AL28" s="146"/>
      <c r="AM28" s="142"/>
      <c r="AN28" s="142"/>
      <c r="AO28" s="777">
        <v>0</v>
      </c>
    </row>
    <row r="29" spans="2:41" ht="112.5" customHeight="1" x14ac:dyDescent="0.3">
      <c r="B29" s="791"/>
      <c r="C29" s="791"/>
      <c r="D29" s="791"/>
      <c r="E29" s="791"/>
      <c r="F29" s="791"/>
      <c r="G29" s="810"/>
      <c r="H29" s="779"/>
      <c r="I29" s="779"/>
      <c r="J29" s="779"/>
      <c r="K29" s="779"/>
      <c r="L29" s="779"/>
      <c r="M29" s="779"/>
      <c r="N29" s="779"/>
      <c r="O29" s="645"/>
      <c r="P29" s="736"/>
      <c r="Q29" s="736"/>
      <c r="R29" s="736"/>
      <c r="S29" s="736"/>
      <c r="T29" s="736"/>
      <c r="U29" s="737"/>
      <c r="V29" s="721"/>
      <c r="W29" s="583"/>
      <c r="X29" s="583"/>
      <c r="Y29" s="583"/>
      <c r="Z29" s="583"/>
      <c r="AA29" s="677"/>
      <c r="AB29" s="677"/>
      <c r="AC29" s="677"/>
      <c r="AD29" s="143"/>
      <c r="AE29" s="143"/>
      <c r="AF29" s="571"/>
      <c r="AG29" s="143"/>
      <c r="AH29" s="144"/>
      <c r="AI29" s="145"/>
      <c r="AJ29" s="145"/>
      <c r="AK29" s="145"/>
      <c r="AL29" s="146"/>
      <c r="AM29" s="142"/>
      <c r="AN29" s="142"/>
      <c r="AO29" s="777"/>
    </row>
    <row r="30" spans="2:41" ht="112.5" customHeight="1" x14ac:dyDescent="0.3">
      <c r="B30" s="791"/>
      <c r="C30" s="791"/>
      <c r="D30" s="791"/>
      <c r="E30" s="791"/>
      <c r="F30" s="791"/>
      <c r="G30" s="810"/>
      <c r="H30" s="779" t="s">
        <v>374</v>
      </c>
      <c r="I30" s="779"/>
      <c r="J30" s="779"/>
      <c r="K30" s="779"/>
      <c r="L30" s="779"/>
      <c r="M30" s="779"/>
      <c r="N30" s="779"/>
      <c r="O30" s="733" t="s">
        <v>1095</v>
      </c>
      <c r="P30" s="733"/>
      <c r="Q30" s="733"/>
      <c r="R30" s="733"/>
      <c r="S30" s="733"/>
      <c r="T30" s="733"/>
      <c r="U30" s="733"/>
      <c r="V30" s="720" t="s">
        <v>993</v>
      </c>
      <c r="W30" s="581"/>
      <c r="X30" s="581" t="s">
        <v>985</v>
      </c>
      <c r="Y30" s="581" t="s">
        <v>985</v>
      </c>
      <c r="Z30" s="581"/>
      <c r="AA30" s="677"/>
      <c r="AB30" s="677"/>
      <c r="AC30" s="677"/>
      <c r="AD30" s="143"/>
      <c r="AE30" s="143"/>
      <c r="AF30" s="571" t="s">
        <v>1082</v>
      </c>
      <c r="AG30" s="143"/>
      <c r="AH30" s="144"/>
      <c r="AI30" s="145"/>
      <c r="AJ30" s="145"/>
      <c r="AK30" s="145"/>
      <c r="AL30" s="146"/>
      <c r="AM30" s="142"/>
      <c r="AN30" s="142"/>
      <c r="AO30" s="777" t="s">
        <v>1096</v>
      </c>
    </row>
    <row r="31" spans="2:41" ht="112.5" customHeight="1" x14ac:dyDescent="0.3">
      <c r="B31" s="791"/>
      <c r="C31" s="791"/>
      <c r="D31" s="791"/>
      <c r="E31" s="791"/>
      <c r="F31" s="791"/>
      <c r="G31" s="810"/>
      <c r="H31" s="779"/>
      <c r="I31" s="779"/>
      <c r="J31" s="779"/>
      <c r="K31" s="779"/>
      <c r="L31" s="779"/>
      <c r="M31" s="779"/>
      <c r="N31" s="779"/>
      <c r="O31" s="733"/>
      <c r="P31" s="733"/>
      <c r="Q31" s="733"/>
      <c r="R31" s="733"/>
      <c r="S31" s="733"/>
      <c r="T31" s="733"/>
      <c r="U31" s="733"/>
      <c r="V31" s="721"/>
      <c r="W31" s="583"/>
      <c r="X31" s="583"/>
      <c r="Y31" s="583"/>
      <c r="Z31" s="583"/>
      <c r="AA31" s="677"/>
      <c r="AB31" s="677"/>
      <c r="AC31" s="677"/>
      <c r="AD31" s="143"/>
      <c r="AE31" s="143"/>
      <c r="AF31" s="571"/>
      <c r="AG31" s="143"/>
      <c r="AH31" s="144"/>
      <c r="AI31" s="145"/>
      <c r="AJ31" s="145"/>
      <c r="AK31" s="145"/>
      <c r="AL31" s="146"/>
      <c r="AM31" s="142"/>
      <c r="AN31" s="142"/>
      <c r="AO31" s="777"/>
    </row>
    <row r="32" spans="2:41" ht="112.5" customHeight="1" x14ac:dyDescent="0.3">
      <c r="B32" s="791"/>
      <c r="C32" s="791"/>
      <c r="D32" s="791"/>
      <c r="E32" s="791"/>
      <c r="F32" s="791"/>
      <c r="G32" s="810"/>
      <c r="H32" s="732" t="s">
        <v>399</v>
      </c>
      <c r="I32" s="732"/>
      <c r="J32" s="732"/>
      <c r="K32" s="732"/>
      <c r="L32" s="732"/>
      <c r="M32" s="732"/>
      <c r="N32" s="732"/>
      <c r="O32" s="733" t="s">
        <v>1097</v>
      </c>
      <c r="P32" s="733"/>
      <c r="Q32" s="733"/>
      <c r="R32" s="733"/>
      <c r="S32" s="733"/>
      <c r="T32" s="733"/>
      <c r="U32" s="733"/>
      <c r="V32" s="720" t="s">
        <v>993</v>
      </c>
      <c r="W32" s="581"/>
      <c r="X32" s="581" t="s">
        <v>985</v>
      </c>
      <c r="Y32" s="581" t="s">
        <v>985</v>
      </c>
      <c r="Z32" s="581"/>
      <c r="AA32" s="677"/>
      <c r="AB32" s="677"/>
      <c r="AC32" s="677"/>
      <c r="AD32" s="143"/>
      <c r="AE32" s="143"/>
      <c r="AF32" s="571" t="s">
        <v>1082</v>
      </c>
      <c r="AG32" s="143"/>
      <c r="AH32" s="144"/>
      <c r="AI32" s="145"/>
      <c r="AJ32" s="145"/>
      <c r="AK32" s="145"/>
      <c r="AL32" s="146"/>
      <c r="AM32" s="142"/>
      <c r="AN32" s="142"/>
      <c r="AO32" s="777" t="s">
        <v>1098</v>
      </c>
    </row>
    <row r="33" spans="2:41" ht="112.5" customHeight="1" x14ac:dyDescent="0.3">
      <c r="B33" s="791"/>
      <c r="C33" s="791"/>
      <c r="D33" s="791"/>
      <c r="E33" s="791"/>
      <c r="F33" s="791"/>
      <c r="G33" s="810"/>
      <c r="H33" s="732"/>
      <c r="I33" s="732"/>
      <c r="J33" s="732"/>
      <c r="K33" s="732"/>
      <c r="L33" s="732"/>
      <c r="M33" s="732"/>
      <c r="N33" s="732"/>
      <c r="O33" s="733"/>
      <c r="P33" s="733"/>
      <c r="Q33" s="733"/>
      <c r="R33" s="733"/>
      <c r="S33" s="733"/>
      <c r="T33" s="733"/>
      <c r="U33" s="733"/>
      <c r="V33" s="721"/>
      <c r="W33" s="583"/>
      <c r="X33" s="583"/>
      <c r="Y33" s="583"/>
      <c r="Z33" s="583"/>
      <c r="AA33" s="677"/>
      <c r="AB33" s="677"/>
      <c r="AC33" s="677"/>
      <c r="AD33" s="143"/>
      <c r="AE33" s="143"/>
      <c r="AF33" s="571"/>
      <c r="AG33" s="143"/>
      <c r="AH33" s="144"/>
      <c r="AI33" s="145"/>
      <c r="AJ33" s="145"/>
      <c r="AK33" s="145"/>
      <c r="AL33" s="146"/>
      <c r="AM33" s="142"/>
      <c r="AN33" s="142"/>
      <c r="AO33" s="777"/>
    </row>
    <row r="34" spans="2:41" ht="112.5" customHeight="1" x14ac:dyDescent="0.3">
      <c r="B34" s="791"/>
      <c r="C34" s="791"/>
      <c r="D34" s="791"/>
      <c r="E34" s="791"/>
      <c r="F34" s="791"/>
      <c r="G34" s="810"/>
      <c r="H34" s="732" t="s">
        <v>955</v>
      </c>
      <c r="I34" s="732"/>
      <c r="J34" s="732"/>
      <c r="K34" s="732"/>
      <c r="L34" s="732"/>
      <c r="M34" s="732"/>
      <c r="N34" s="732"/>
      <c r="O34" s="733" t="s">
        <v>1099</v>
      </c>
      <c r="P34" s="733"/>
      <c r="Q34" s="733"/>
      <c r="R34" s="733"/>
      <c r="S34" s="733"/>
      <c r="T34" s="733"/>
      <c r="U34" s="733"/>
      <c r="V34" s="720" t="s">
        <v>993</v>
      </c>
      <c r="W34" s="581"/>
      <c r="X34" s="581" t="s">
        <v>985</v>
      </c>
      <c r="Y34" s="581" t="s">
        <v>985</v>
      </c>
      <c r="Z34" s="581"/>
      <c r="AA34" s="677"/>
      <c r="AB34" s="677"/>
      <c r="AC34" s="677"/>
      <c r="AD34" s="143"/>
      <c r="AE34" s="143"/>
      <c r="AF34" s="571" t="s">
        <v>1082</v>
      </c>
      <c r="AG34" s="143"/>
      <c r="AH34" s="144"/>
      <c r="AI34" s="145"/>
      <c r="AJ34" s="145"/>
      <c r="AK34" s="145"/>
      <c r="AL34" s="146"/>
      <c r="AM34" s="142"/>
      <c r="AN34" s="142"/>
      <c r="AO34" s="777" t="s">
        <v>1098</v>
      </c>
    </row>
    <row r="35" spans="2:41" ht="112.5" customHeight="1" x14ac:dyDescent="0.3">
      <c r="B35" s="791"/>
      <c r="C35" s="791"/>
      <c r="D35" s="791"/>
      <c r="E35" s="791"/>
      <c r="F35" s="791"/>
      <c r="G35" s="810"/>
      <c r="H35" s="732"/>
      <c r="I35" s="732"/>
      <c r="J35" s="732"/>
      <c r="K35" s="732"/>
      <c r="L35" s="732"/>
      <c r="M35" s="732"/>
      <c r="N35" s="732"/>
      <c r="O35" s="733"/>
      <c r="P35" s="733"/>
      <c r="Q35" s="733"/>
      <c r="R35" s="733"/>
      <c r="S35" s="733"/>
      <c r="T35" s="733"/>
      <c r="U35" s="733"/>
      <c r="V35" s="721"/>
      <c r="W35" s="583"/>
      <c r="X35" s="583"/>
      <c r="Y35" s="583"/>
      <c r="Z35" s="583"/>
      <c r="AA35" s="677"/>
      <c r="AB35" s="677"/>
      <c r="AC35" s="677"/>
      <c r="AD35" s="143"/>
      <c r="AE35" s="143"/>
      <c r="AF35" s="571"/>
      <c r="AG35" s="143"/>
      <c r="AH35" s="144"/>
      <c r="AI35" s="145"/>
      <c r="AJ35" s="145"/>
      <c r="AK35" s="145"/>
      <c r="AL35" s="146"/>
      <c r="AM35" s="142"/>
      <c r="AN35" s="142"/>
      <c r="AO35" s="777"/>
    </row>
    <row r="36" spans="2:41" ht="112.5" customHeight="1" x14ac:dyDescent="0.3">
      <c r="B36" s="791"/>
      <c r="C36" s="791"/>
      <c r="D36" s="791"/>
      <c r="E36" s="791"/>
      <c r="F36" s="791"/>
      <c r="G36" s="810"/>
      <c r="H36" s="732" t="s">
        <v>524</v>
      </c>
      <c r="I36" s="732"/>
      <c r="J36" s="732"/>
      <c r="K36" s="732"/>
      <c r="L36" s="732"/>
      <c r="M36" s="732"/>
      <c r="N36" s="732"/>
      <c r="O36" s="733" t="s">
        <v>1100</v>
      </c>
      <c r="P36" s="733"/>
      <c r="Q36" s="733"/>
      <c r="R36" s="733"/>
      <c r="S36" s="733"/>
      <c r="T36" s="733"/>
      <c r="U36" s="733"/>
      <c r="V36" s="720" t="s">
        <v>993</v>
      </c>
      <c r="W36" s="581"/>
      <c r="X36" s="581" t="s">
        <v>985</v>
      </c>
      <c r="Y36" s="581" t="s">
        <v>985</v>
      </c>
      <c r="Z36" s="581"/>
      <c r="AA36" s="677"/>
      <c r="AB36" s="677"/>
      <c r="AC36" s="677"/>
      <c r="AD36" s="143"/>
      <c r="AE36" s="143"/>
      <c r="AF36" s="571" t="s">
        <v>1082</v>
      </c>
      <c r="AG36" s="143"/>
      <c r="AH36" s="144"/>
      <c r="AI36" s="145"/>
      <c r="AJ36" s="145"/>
      <c r="AK36" s="145"/>
      <c r="AL36" s="146"/>
      <c r="AM36" s="142"/>
      <c r="AN36" s="142"/>
    </row>
    <row r="37" spans="2:41" ht="112.5" customHeight="1" x14ac:dyDescent="0.3">
      <c r="B37" s="791"/>
      <c r="C37" s="791"/>
      <c r="D37" s="791"/>
      <c r="E37" s="791"/>
      <c r="F37" s="791"/>
      <c r="G37" s="810"/>
      <c r="H37" s="732"/>
      <c r="I37" s="732"/>
      <c r="J37" s="732"/>
      <c r="K37" s="732"/>
      <c r="L37" s="732"/>
      <c r="M37" s="732"/>
      <c r="N37" s="732"/>
      <c r="O37" s="733"/>
      <c r="P37" s="733"/>
      <c r="Q37" s="733"/>
      <c r="R37" s="733"/>
      <c r="S37" s="733"/>
      <c r="T37" s="733"/>
      <c r="U37" s="733"/>
      <c r="V37" s="721"/>
      <c r="W37" s="583"/>
      <c r="X37" s="583"/>
      <c r="Y37" s="583"/>
      <c r="Z37" s="583"/>
      <c r="AA37" s="677"/>
      <c r="AB37" s="677"/>
      <c r="AC37" s="677"/>
      <c r="AD37" s="143"/>
      <c r="AE37" s="143"/>
      <c r="AF37" s="571"/>
      <c r="AG37" s="143"/>
      <c r="AH37" s="144"/>
      <c r="AI37" s="145"/>
      <c r="AJ37" s="145"/>
      <c r="AK37" s="145"/>
      <c r="AL37" s="146"/>
      <c r="AM37" s="142"/>
      <c r="AN37" s="142"/>
    </row>
    <row r="38" spans="2:41" ht="112.5" customHeight="1" x14ac:dyDescent="0.3">
      <c r="B38" s="791"/>
      <c r="C38" s="791"/>
      <c r="D38" s="791"/>
      <c r="E38" s="791"/>
      <c r="F38" s="791"/>
      <c r="G38" s="810"/>
      <c r="H38" s="780" t="s">
        <v>383</v>
      </c>
      <c r="I38" s="780"/>
      <c r="J38" s="780"/>
      <c r="K38" s="780"/>
      <c r="L38" s="780"/>
      <c r="M38" s="780"/>
      <c r="N38" s="780"/>
      <c r="O38" s="733" t="s">
        <v>1101</v>
      </c>
      <c r="P38" s="733"/>
      <c r="Q38" s="733"/>
      <c r="R38" s="733"/>
      <c r="S38" s="733"/>
      <c r="T38" s="733"/>
      <c r="U38" s="733"/>
      <c r="V38" s="720" t="s">
        <v>993</v>
      </c>
      <c r="W38" s="581"/>
      <c r="X38" s="581"/>
      <c r="Y38" s="581" t="s">
        <v>985</v>
      </c>
      <c r="Z38" s="581"/>
      <c r="AA38" s="677"/>
      <c r="AB38" s="677"/>
      <c r="AC38" s="677"/>
      <c r="AD38" s="143"/>
      <c r="AE38" s="143"/>
      <c r="AF38" s="571" t="s">
        <v>1082</v>
      </c>
      <c r="AG38" s="143"/>
      <c r="AH38" s="144"/>
      <c r="AI38" s="145"/>
      <c r="AJ38" s="145"/>
      <c r="AK38" s="145"/>
      <c r="AL38" s="146"/>
      <c r="AM38" s="142"/>
      <c r="AN38" s="142"/>
      <c r="AO38" s="777"/>
    </row>
    <row r="39" spans="2:41" ht="112.5" customHeight="1" x14ac:dyDescent="0.3">
      <c r="B39" s="791"/>
      <c r="C39" s="791"/>
      <c r="D39" s="791"/>
      <c r="E39" s="791"/>
      <c r="F39" s="791"/>
      <c r="G39" s="810"/>
      <c r="H39" s="780"/>
      <c r="I39" s="780"/>
      <c r="J39" s="780"/>
      <c r="K39" s="780"/>
      <c r="L39" s="780"/>
      <c r="M39" s="780"/>
      <c r="N39" s="780"/>
      <c r="O39" s="733"/>
      <c r="P39" s="733"/>
      <c r="Q39" s="733"/>
      <c r="R39" s="733"/>
      <c r="S39" s="733"/>
      <c r="T39" s="733"/>
      <c r="U39" s="733"/>
      <c r="V39" s="721"/>
      <c r="W39" s="583"/>
      <c r="X39" s="583"/>
      <c r="Y39" s="583"/>
      <c r="Z39" s="583"/>
      <c r="AA39" s="677"/>
      <c r="AB39" s="677"/>
      <c r="AC39" s="677"/>
      <c r="AD39" s="143"/>
      <c r="AE39" s="143"/>
      <c r="AF39" s="571"/>
      <c r="AG39" s="143"/>
      <c r="AH39" s="144"/>
      <c r="AI39" s="145"/>
      <c r="AJ39" s="145"/>
      <c r="AK39" s="145"/>
      <c r="AL39" s="146"/>
      <c r="AM39" s="142"/>
      <c r="AN39" s="142"/>
      <c r="AO39" s="777"/>
    </row>
    <row r="40" spans="2:41" ht="112.5" customHeight="1" x14ac:dyDescent="0.3">
      <c r="B40" s="791"/>
      <c r="C40" s="791"/>
      <c r="D40" s="791"/>
      <c r="E40" s="791"/>
      <c r="F40" s="791"/>
      <c r="G40" s="810"/>
      <c r="H40" s="779" t="s">
        <v>526</v>
      </c>
      <c r="I40" s="779"/>
      <c r="J40" s="779"/>
      <c r="K40" s="779"/>
      <c r="L40" s="779"/>
      <c r="M40" s="779"/>
      <c r="N40" s="779"/>
      <c r="O40" s="778" t="s">
        <v>1102</v>
      </c>
      <c r="P40" s="778"/>
      <c r="Q40" s="778"/>
      <c r="R40" s="778"/>
      <c r="S40" s="778"/>
      <c r="T40" s="778"/>
      <c r="U40" s="778"/>
      <c r="V40" s="720" t="s">
        <v>993</v>
      </c>
      <c r="W40" s="581"/>
      <c r="X40" s="581" t="s">
        <v>985</v>
      </c>
      <c r="Y40" s="581"/>
      <c r="Z40" s="581"/>
      <c r="AA40" s="677"/>
      <c r="AB40" s="677"/>
      <c r="AC40" s="677"/>
      <c r="AD40" s="143"/>
      <c r="AE40" s="143"/>
      <c r="AF40" s="571" t="s">
        <v>1082</v>
      </c>
      <c r="AG40" s="143"/>
      <c r="AH40" s="144"/>
      <c r="AI40" s="145"/>
      <c r="AJ40" s="145"/>
      <c r="AK40" s="145"/>
      <c r="AL40" s="146"/>
      <c r="AM40" s="142"/>
      <c r="AN40" s="142"/>
    </row>
    <row r="41" spans="2:41" ht="112.5" customHeight="1" x14ac:dyDescent="0.3">
      <c r="B41" s="791"/>
      <c r="C41" s="791"/>
      <c r="D41" s="791"/>
      <c r="E41" s="791"/>
      <c r="F41" s="791"/>
      <c r="G41" s="810"/>
      <c r="H41" s="779"/>
      <c r="I41" s="779"/>
      <c r="J41" s="779"/>
      <c r="K41" s="779"/>
      <c r="L41" s="779"/>
      <c r="M41" s="779"/>
      <c r="N41" s="779"/>
      <c r="O41" s="778"/>
      <c r="P41" s="778"/>
      <c r="Q41" s="778"/>
      <c r="R41" s="778"/>
      <c r="S41" s="778"/>
      <c r="T41" s="778"/>
      <c r="U41" s="778"/>
      <c r="V41" s="721"/>
      <c r="W41" s="583"/>
      <c r="X41" s="583"/>
      <c r="Y41" s="583"/>
      <c r="Z41" s="583"/>
      <c r="AA41" s="677"/>
      <c r="AB41" s="677"/>
      <c r="AC41" s="677"/>
      <c r="AD41" s="143"/>
      <c r="AE41" s="143"/>
      <c r="AF41" s="571"/>
      <c r="AG41" s="143"/>
      <c r="AH41" s="144"/>
      <c r="AI41" s="145"/>
      <c r="AJ41" s="145"/>
      <c r="AK41" s="145"/>
      <c r="AL41" s="146"/>
      <c r="AM41" s="142"/>
      <c r="AN41" s="142"/>
    </row>
    <row r="42" spans="2:41" ht="112.5" customHeight="1" x14ac:dyDescent="0.3">
      <c r="B42" s="791"/>
      <c r="C42" s="791"/>
      <c r="D42" s="791"/>
      <c r="E42" s="791"/>
      <c r="F42" s="791"/>
      <c r="G42" s="810"/>
      <c r="H42" s="779" t="s">
        <v>571</v>
      </c>
      <c r="I42" s="779"/>
      <c r="J42" s="779"/>
      <c r="K42" s="779"/>
      <c r="L42" s="779"/>
      <c r="M42" s="779"/>
      <c r="N42" s="779"/>
      <c r="O42" s="733" t="s">
        <v>1103</v>
      </c>
      <c r="P42" s="733"/>
      <c r="Q42" s="733"/>
      <c r="R42" s="733"/>
      <c r="S42" s="733"/>
      <c r="T42" s="733"/>
      <c r="U42" s="733"/>
      <c r="V42" s="720" t="s">
        <v>993</v>
      </c>
      <c r="W42" s="581"/>
      <c r="X42" s="581" t="s">
        <v>985</v>
      </c>
      <c r="Y42" s="581" t="s">
        <v>985</v>
      </c>
      <c r="Z42" s="581"/>
      <c r="AA42" s="677"/>
      <c r="AB42" s="677"/>
      <c r="AC42" s="677"/>
      <c r="AD42" s="143"/>
      <c r="AE42" s="143"/>
      <c r="AF42" s="571" t="s">
        <v>1082</v>
      </c>
      <c r="AG42" s="143"/>
      <c r="AH42" s="144"/>
      <c r="AI42" s="145"/>
      <c r="AJ42" s="145"/>
      <c r="AK42" s="145"/>
      <c r="AL42" s="146"/>
      <c r="AM42" s="142"/>
      <c r="AN42" s="142"/>
    </row>
    <row r="43" spans="2:41" ht="112.5" customHeight="1" x14ac:dyDescent="0.3">
      <c r="B43" s="791"/>
      <c r="C43" s="791"/>
      <c r="D43" s="791"/>
      <c r="E43" s="791"/>
      <c r="F43" s="791"/>
      <c r="G43" s="810"/>
      <c r="H43" s="779"/>
      <c r="I43" s="779"/>
      <c r="J43" s="779"/>
      <c r="K43" s="779"/>
      <c r="L43" s="779"/>
      <c r="M43" s="779"/>
      <c r="N43" s="779"/>
      <c r="O43" s="733"/>
      <c r="P43" s="733"/>
      <c r="Q43" s="733"/>
      <c r="R43" s="733"/>
      <c r="S43" s="733"/>
      <c r="T43" s="733"/>
      <c r="U43" s="733"/>
      <c r="V43" s="721"/>
      <c r="W43" s="583"/>
      <c r="X43" s="583"/>
      <c r="Y43" s="583"/>
      <c r="Z43" s="583"/>
      <c r="AA43" s="677"/>
      <c r="AB43" s="677"/>
      <c r="AC43" s="677"/>
      <c r="AD43" s="143"/>
      <c r="AE43" s="143"/>
      <c r="AF43" s="571"/>
      <c r="AG43" s="143"/>
      <c r="AH43" s="144"/>
      <c r="AI43" s="145"/>
      <c r="AJ43" s="145"/>
      <c r="AK43" s="145"/>
      <c r="AL43" s="146"/>
      <c r="AM43" s="142"/>
      <c r="AN43" s="142"/>
    </row>
    <row r="44" spans="2:41" ht="112.5" customHeight="1" x14ac:dyDescent="0.3">
      <c r="B44" s="791"/>
      <c r="C44" s="791"/>
      <c r="D44" s="791"/>
      <c r="E44" s="791"/>
      <c r="F44" s="791"/>
      <c r="G44" s="810"/>
      <c r="H44" s="779" t="s">
        <v>666</v>
      </c>
      <c r="I44" s="779"/>
      <c r="J44" s="779"/>
      <c r="K44" s="779"/>
      <c r="L44" s="779"/>
      <c r="M44" s="779"/>
      <c r="N44" s="779"/>
      <c r="O44" s="733" t="s">
        <v>1104</v>
      </c>
      <c r="P44" s="733"/>
      <c r="Q44" s="733"/>
      <c r="R44" s="733"/>
      <c r="S44" s="733"/>
      <c r="T44" s="733"/>
      <c r="U44" s="733"/>
      <c r="V44" s="720" t="s">
        <v>1037</v>
      </c>
      <c r="W44" s="581"/>
      <c r="X44" s="581" t="s">
        <v>985</v>
      </c>
      <c r="Y44" s="581" t="s">
        <v>985</v>
      </c>
      <c r="Z44" s="581"/>
      <c r="AA44" s="677"/>
      <c r="AB44" s="677"/>
      <c r="AC44" s="677"/>
      <c r="AD44" s="143"/>
      <c r="AE44" s="143"/>
      <c r="AF44" s="571" t="s">
        <v>1082</v>
      </c>
      <c r="AG44" s="143"/>
      <c r="AH44" s="144"/>
      <c r="AI44" s="145"/>
      <c r="AJ44" s="145"/>
      <c r="AK44" s="145"/>
      <c r="AL44" s="146"/>
      <c r="AM44" s="142"/>
      <c r="AN44" s="142"/>
      <c r="AO44" s="777" t="s">
        <v>1098</v>
      </c>
    </row>
    <row r="45" spans="2:41" ht="112.5" customHeight="1" x14ac:dyDescent="0.3">
      <c r="B45" s="791"/>
      <c r="C45" s="791"/>
      <c r="D45" s="791"/>
      <c r="E45" s="791"/>
      <c r="F45" s="791"/>
      <c r="G45" s="810"/>
      <c r="H45" s="779"/>
      <c r="I45" s="779"/>
      <c r="J45" s="779"/>
      <c r="K45" s="779"/>
      <c r="L45" s="779"/>
      <c r="M45" s="779"/>
      <c r="N45" s="779"/>
      <c r="O45" s="733"/>
      <c r="P45" s="733"/>
      <c r="Q45" s="733"/>
      <c r="R45" s="733"/>
      <c r="S45" s="733"/>
      <c r="T45" s="733"/>
      <c r="U45" s="733"/>
      <c r="V45" s="721"/>
      <c r="W45" s="583"/>
      <c r="X45" s="583"/>
      <c r="Y45" s="583"/>
      <c r="Z45" s="583"/>
      <c r="AA45" s="677"/>
      <c r="AB45" s="677"/>
      <c r="AC45" s="677"/>
      <c r="AD45" s="143"/>
      <c r="AE45" s="143"/>
      <c r="AF45" s="571"/>
      <c r="AG45" s="143"/>
      <c r="AH45" s="144"/>
      <c r="AI45" s="145"/>
      <c r="AJ45" s="145"/>
      <c r="AK45" s="145"/>
      <c r="AL45" s="146"/>
      <c r="AM45" s="142"/>
      <c r="AN45" s="142"/>
      <c r="AO45" s="777"/>
    </row>
    <row r="46" spans="2:41" ht="112.5" customHeight="1" x14ac:dyDescent="0.3">
      <c r="B46" s="791"/>
      <c r="C46" s="791"/>
      <c r="D46" s="791"/>
      <c r="E46" s="791"/>
      <c r="F46" s="791"/>
      <c r="G46" s="810"/>
      <c r="H46" s="732" t="s">
        <v>526</v>
      </c>
      <c r="I46" s="732"/>
      <c r="J46" s="732"/>
      <c r="K46" s="732"/>
      <c r="L46" s="732"/>
      <c r="M46" s="732"/>
      <c r="N46" s="732"/>
      <c r="O46" s="778" t="s">
        <v>1032</v>
      </c>
      <c r="P46" s="778"/>
      <c r="Q46" s="778"/>
      <c r="R46" s="778"/>
      <c r="S46" s="778"/>
      <c r="T46" s="778"/>
      <c r="U46" s="778"/>
      <c r="V46" s="720" t="s">
        <v>993</v>
      </c>
      <c r="W46" s="581"/>
      <c r="X46" s="581" t="s">
        <v>985</v>
      </c>
      <c r="Y46" s="581"/>
      <c r="Z46" s="581"/>
      <c r="AA46" s="677"/>
      <c r="AB46" s="677"/>
      <c r="AC46" s="677"/>
      <c r="AD46" s="143"/>
      <c r="AE46" s="143"/>
      <c r="AF46" s="571" t="s">
        <v>1082</v>
      </c>
      <c r="AG46" s="143"/>
      <c r="AH46" s="144"/>
      <c r="AI46" s="145"/>
      <c r="AJ46" s="145"/>
      <c r="AK46" s="145"/>
      <c r="AL46" s="146"/>
      <c r="AM46" s="142"/>
      <c r="AN46" s="142"/>
    </row>
    <row r="47" spans="2:41" ht="112.5" customHeight="1" x14ac:dyDescent="0.3">
      <c r="B47" s="791"/>
      <c r="C47" s="791"/>
      <c r="D47" s="791"/>
      <c r="E47" s="791"/>
      <c r="F47" s="791"/>
      <c r="G47" s="810"/>
      <c r="H47" s="732"/>
      <c r="I47" s="732"/>
      <c r="J47" s="732"/>
      <c r="K47" s="732"/>
      <c r="L47" s="732"/>
      <c r="M47" s="732"/>
      <c r="N47" s="732"/>
      <c r="O47" s="778"/>
      <c r="P47" s="778"/>
      <c r="Q47" s="778"/>
      <c r="R47" s="778"/>
      <c r="S47" s="778"/>
      <c r="T47" s="778"/>
      <c r="U47" s="778"/>
      <c r="V47" s="721"/>
      <c r="W47" s="583"/>
      <c r="X47" s="583"/>
      <c r="Y47" s="583"/>
      <c r="Z47" s="583"/>
      <c r="AA47" s="677"/>
      <c r="AB47" s="677"/>
      <c r="AC47" s="677"/>
      <c r="AD47" s="143"/>
      <c r="AE47" s="143"/>
      <c r="AF47" s="571"/>
      <c r="AG47" s="143"/>
      <c r="AH47" s="144"/>
      <c r="AI47" s="145"/>
      <c r="AJ47" s="145"/>
      <c r="AK47" s="145"/>
      <c r="AL47" s="146"/>
      <c r="AM47" s="142"/>
      <c r="AN47" s="142"/>
    </row>
    <row r="48" spans="2:41" ht="112.5" customHeight="1" x14ac:dyDescent="0.3">
      <c r="B48" s="791"/>
      <c r="C48" s="791"/>
      <c r="D48" s="791"/>
      <c r="E48" s="791"/>
      <c r="F48" s="791"/>
      <c r="G48" s="810"/>
      <c r="H48" s="779" t="s">
        <v>687</v>
      </c>
      <c r="I48" s="779"/>
      <c r="J48" s="779"/>
      <c r="K48" s="779"/>
      <c r="L48" s="779"/>
      <c r="M48" s="779"/>
      <c r="N48" s="779"/>
      <c r="O48" s="598" t="s">
        <v>997</v>
      </c>
      <c r="P48" s="599"/>
      <c r="Q48" s="599"/>
      <c r="R48" s="599"/>
      <c r="S48" s="599"/>
      <c r="T48" s="599"/>
      <c r="U48" s="600"/>
      <c r="V48" s="720" t="s">
        <v>993</v>
      </c>
      <c r="W48" s="581"/>
      <c r="X48" s="581" t="s">
        <v>985</v>
      </c>
      <c r="Y48" s="581"/>
      <c r="Z48" s="581"/>
      <c r="AA48" s="677"/>
      <c r="AB48" s="677"/>
      <c r="AC48" s="677"/>
      <c r="AD48" s="143"/>
      <c r="AE48" s="143"/>
      <c r="AF48" s="571" t="s">
        <v>1082</v>
      </c>
      <c r="AG48" s="143"/>
      <c r="AH48" s="144"/>
      <c r="AI48" s="145"/>
      <c r="AJ48" s="145"/>
      <c r="AK48" s="145"/>
      <c r="AL48" s="146"/>
      <c r="AM48" s="142"/>
      <c r="AN48" s="142"/>
    </row>
    <row r="49" spans="2:40" ht="112.5" customHeight="1" x14ac:dyDescent="0.3">
      <c r="B49" s="791"/>
      <c r="C49" s="791"/>
      <c r="D49" s="791"/>
      <c r="E49" s="791"/>
      <c r="F49" s="791"/>
      <c r="G49" s="810"/>
      <c r="H49" s="779"/>
      <c r="I49" s="779"/>
      <c r="J49" s="779"/>
      <c r="K49" s="779"/>
      <c r="L49" s="779"/>
      <c r="M49" s="779"/>
      <c r="N49" s="779"/>
      <c r="O49" s="601"/>
      <c r="P49" s="602"/>
      <c r="Q49" s="602"/>
      <c r="R49" s="602"/>
      <c r="S49" s="602"/>
      <c r="T49" s="602"/>
      <c r="U49" s="603"/>
      <c r="V49" s="721"/>
      <c r="W49" s="583"/>
      <c r="X49" s="583"/>
      <c r="Y49" s="583"/>
      <c r="Z49" s="583"/>
      <c r="AA49" s="677"/>
      <c r="AB49" s="677"/>
      <c r="AC49" s="677"/>
      <c r="AD49" s="143"/>
      <c r="AE49" s="143"/>
      <c r="AF49" s="571"/>
      <c r="AG49" s="143"/>
      <c r="AH49" s="144"/>
      <c r="AI49" s="145"/>
      <c r="AJ49" s="145"/>
      <c r="AK49" s="145"/>
      <c r="AL49" s="146"/>
      <c r="AM49" s="142"/>
      <c r="AN49" s="142"/>
    </row>
    <row r="50" spans="2:40" ht="112.5" customHeight="1" x14ac:dyDescent="0.3">
      <c r="B50" s="791"/>
      <c r="C50" s="791"/>
      <c r="D50" s="791"/>
      <c r="E50" s="791"/>
      <c r="F50" s="791"/>
      <c r="G50" s="810"/>
      <c r="H50" s="779" t="s">
        <v>692</v>
      </c>
      <c r="I50" s="779"/>
      <c r="J50" s="779"/>
      <c r="K50" s="779"/>
      <c r="L50" s="779"/>
      <c r="M50" s="779"/>
      <c r="N50" s="779"/>
      <c r="O50" s="733" t="s">
        <v>999</v>
      </c>
      <c r="P50" s="733"/>
      <c r="Q50" s="733"/>
      <c r="R50" s="733"/>
      <c r="S50" s="733"/>
      <c r="T50" s="733"/>
      <c r="U50" s="733"/>
      <c r="V50" s="720" t="s">
        <v>993</v>
      </c>
      <c r="W50" s="581"/>
      <c r="X50" s="581" t="s">
        <v>985</v>
      </c>
      <c r="Y50" s="581" t="s">
        <v>985</v>
      </c>
      <c r="Z50" s="581"/>
      <c r="AA50" s="677"/>
      <c r="AB50" s="677"/>
      <c r="AC50" s="677"/>
      <c r="AD50" s="143"/>
      <c r="AE50" s="143"/>
      <c r="AF50" s="571" t="s">
        <v>1082</v>
      </c>
      <c r="AG50" s="143"/>
      <c r="AH50" s="144"/>
      <c r="AI50" s="145"/>
      <c r="AJ50" s="145"/>
      <c r="AK50" s="145"/>
      <c r="AL50" s="146"/>
      <c r="AM50" s="142"/>
      <c r="AN50" s="142"/>
    </row>
    <row r="51" spans="2:40" ht="112.5" customHeight="1" x14ac:dyDescent="0.3">
      <c r="B51" s="791"/>
      <c r="C51" s="791"/>
      <c r="D51" s="791"/>
      <c r="E51" s="791"/>
      <c r="F51" s="791"/>
      <c r="G51" s="810"/>
      <c r="H51" s="779"/>
      <c r="I51" s="779"/>
      <c r="J51" s="779"/>
      <c r="K51" s="779"/>
      <c r="L51" s="779"/>
      <c r="M51" s="779"/>
      <c r="N51" s="779"/>
      <c r="O51" s="733"/>
      <c r="P51" s="733"/>
      <c r="Q51" s="733"/>
      <c r="R51" s="733"/>
      <c r="S51" s="733"/>
      <c r="T51" s="733"/>
      <c r="U51" s="733"/>
      <c r="V51" s="721"/>
      <c r="W51" s="583"/>
      <c r="X51" s="583"/>
      <c r="Y51" s="583"/>
      <c r="Z51" s="583"/>
      <c r="AA51" s="677"/>
      <c r="AB51" s="677"/>
      <c r="AC51" s="677"/>
      <c r="AD51" s="143"/>
      <c r="AE51" s="143"/>
      <c r="AF51" s="571"/>
      <c r="AG51" s="143"/>
      <c r="AH51" s="144"/>
      <c r="AI51" s="145"/>
      <c r="AJ51" s="145"/>
      <c r="AK51" s="145"/>
      <c r="AL51" s="146"/>
      <c r="AM51" s="142"/>
      <c r="AN51" s="142"/>
    </row>
    <row r="52" spans="2:40" ht="112.5" customHeight="1" x14ac:dyDescent="0.3">
      <c r="B52" s="791"/>
      <c r="C52" s="791"/>
      <c r="D52" s="791"/>
      <c r="E52" s="791"/>
      <c r="F52" s="791"/>
      <c r="G52" s="810"/>
      <c r="H52" s="732" t="s">
        <v>341</v>
      </c>
      <c r="I52" s="732"/>
      <c r="J52" s="732"/>
      <c r="K52" s="732"/>
      <c r="L52" s="732"/>
      <c r="M52" s="732"/>
      <c r="N52" s="732"/>
      <c r="O52" s="778" t="s">
        <v>1034</v>
      </c>
      <c r="P52" s="778"/>
      <c r="Q52" s="778"/>
      <c r="R52" s="778"/>
      <c r="S52" s="778"/>
      <c r="T52" s="778"/>
      <c r="U52" s="778"/>
      <c r="V52" s="720" t="s">
        <v>1037</v>
      </c>
      <c r="W52" s="581"/>
      <c r="X52" s="581" t="s">
        <v>985</v>
      </c>
      <c r="Y52" s="581"/>
      <c r="Z52" s="581"/>
      <c r="AA52" s="677"/>
      <c r="AB52" s="677"/>
      <c r="AC52" s="677"/>
      <c r="AD52" s="143"/>
      <c r="AE52" s="143"/>
      <c r="AF52" s="571" t="s">
        <v>1082</v>
      </c>
      <c r="AG52" s="143"/>
      <c r="AH52" s="144"/>
      <c r="AI52" s="145"/>
      <c r="AJ52" s="145"/>
      <c r="AK52" s="145"/>
      <c r="AL52" s="146"/>
      <c r="AM52" s="142"/>
      <c r="AN52" s="142"/>
    </row>
    <row r="53" spans="2:40" ht="112.5" customHeight="1" x14ac:dyDescent="0.3">
      <c r="B53" s="791"/>
      <c r="C53" s="791"/>
      <c r="D53" s="791"/>
      <c r="E53" s="791"/>
      <c r="F53" s="791"/>
      <c r="G53" s="810"/>
      <c r="H53" s="732"/>
      <c r="I53" s="732"/>
      <c r="J53" s="732"/>
      <c r="K53" s="732"/>
      <c r="L53" s="732"/>
      <c r="M53" s="732"/>
      <c r="N53" s="732"/>
      <c r="O53" s="778"/>
      <c r="P53" s="778"/>
      <c r="Q53" s="778"/>
      <c r="R53" s="778"/>
      <c r="S53" s="778"/>
      <c r="T53" s="778"/>
      <c r="U53" s="778"/>
      <c r="V53" s="721"/>
      <c r="W53" s="583"/>
      <c r="X53" s="583"/>
      <c r="Y53" s="583"/>
      <c r="Z53" s="583"/>
      <c r="AA53" s="677"/>
      <c r="AB53" s="677"/>
      <c r="AC53" s="677"/>
      <c r="AD53" s="143"/>
      <c r="AE53" s="143"/>
      <c r="AF53" s="571"/>
      <c r="AG53" s="143"/>
      <c r="AH53" s="144"/>
      <c r="AI53" s="145"/>
      <c r="AJ53" s="145"/>
      <c r="AK53" s="145"/>
      <c r="AL53" s="146"/>
      <c r="AM53" s="142"/>
      <c r="AN53" s="142"/>
    </row>
    <row r="54" spans="2:40" ht="112.5" customHeight="1" x14ac:dyDescent="0.3">
      <c r="B54" s="791"/>
      <c r="C54" s="791"/>
      <c r="D54" s="791"/>
      <c r="E54" s="791"/>
      <c r="F54" s="791"/>
      <c r="G54" s="810"/>
      <c r="H54" s="732" t="s">
        <v>394</v>
      </c>
      <c r="I54" s="732"/>
      <c r="J54" s="732"/>
      <c r="K54" s="732"/>
      <c r="L54" s="732"/>
      <c r="M54" s="732"/>
      <c r="N54" s="732"/>
      <c r="O54" s="733" t="s">
        <v>1105</v>
      </c>
      <c r="P54" s="733"/>
      <c r="Q54" s="733"/>
      <c r="R54" s="733"/>
      <c r="S54" s="733"/>
      <c r="T54" s="733"/>
      <c r="U54" s="733"/>
      <c r="V54" s="720" t="s">
        <v>993</v>
      </c>
      <c r="W54" s="581"/>
      <c r="X54" s="581" t="s">
        <v>985</v>
      </c>
      <c r="Y54" s="581" t="s">
        <v>985</v>
      </c>
      <c r="Z54" s="581" t="s">
        <v>985</v>
      </c>
      <c r="AA54" s="677"/>
      <c r="AB54" s="677"/>
      <c r="AC54" s="677"/>
      <c r="AD54" s="143"/>
      <c r="AE54" s="143"/>
      <c r="AF54" s="571" t="s">
        <v>1082</v>
      </c>
      <c r="AG54" s="143"/>
      <c r="AH54" s="144"/>
      <c r="AI54" s="145"/>
      <c r="AJ54" s="145"/>
      <c r="AK54" s="145"/>
      <c r="AL54" s="146"/>
      <c r="AM54" s="142"/>
      <c r="AN54" s="142"/>
    </row>
    <row r="55" spans="2:40" ht="112.5" customHeight="1" x14ac:dyDescent="0.3">
      <c r="B55" s="791"/>
      <c r="C55" s="791"/>
      <c r="D55" s="791"/>
      <c r="E55" s="791"/>
      <c r="F55" s="791"/>
      <c r="G55" s="810"/>
      <c r="H55" s="732"/>
      <c r="I55" s="732"/>
      <c r="J55" s="732"/>
      <c r="K55" s="732"/>
      <c r="L55" s="732"/>
      <c r="M55" s="732"/>
      <c r="N55" s="732"/>
      <c r="O55" s="733"/>
      <c r="P55" s="733"/>
      <c r="Q55" s="733"/>
      <c r="R55" s="733"/>
      <c r="S55" s="733"/>
      <c r="T55" s="733"/>
      <c r="U55" s="733"/>
      <c r="V55" s="721"/>
      <c r="W55" s="583"/>
      <c r="X55" s="583"/>
      <c r="Y55" s="583"/>
      <c r="Z55" s="583"/>
      <c r="AA55" s="677"/>
      <c r="AB55" s="677"/>
      <c r="AC55" s="677"/>
      <c r="AD55" s="143"/>
      <c r="AE55" s="143"/>
      <c r="AF55" s="571"/>
      <c r="AG55" s="143"/>
      <c r="AH55" s="144"/>
      <c r="AI55" s="145"/>
      <c r="AJ55" s="145"/>
      <c r="AK55" s="145"/>
      <c r="AL55" s="146"/>
      <c r="AM55" s="142"/>
      <c r="AN55" s="142"/>
    </row>
    <row r="56" spans="2:40" ht="112.5" customHeight="1" x14ac:dyDescent="0.3">
      <c r="B56" s="791"/>
      <c r="C56" s="791"/>
      <c r="D56" s="791"/>
      <c r="E56" s="791"/>
      <c r="F56" s="791"/>
      <c r="G56" s="810"/>
      <c r="H56" s="732" t="s">
        <v>1106</v>
      </c>
      <c r="I56" s="732"/>
      <c r="J56" s="732"/>
      <c r="K56" s="732"/>
      <c r="L56" s="732"/>
      <c r="M56" s="732"/>
      <c r="N56" s="732"/>
      <c r="O56" s="733" t="s">
        <v>1106</v>
      </c>
      <c r="P56" s="733"/>
      <c r="Q56" s="733"/>
      <c r="R56" s="733"/>
      <c r="S56" s="733"/>
      <c r="T56" s="733"/>
      <c r="U56" s="733"/>
      <c r="V56" s="720" t="s">
        <v>993</v>
      </c>
      <c r="W56" s="581"/>
      <c r="X56" s="581" t="s">
        <v>985</v>
      </c>
      <c r="Y56" s="581" t="s">
        <v>985</v>
      </c>
      <c r="Z56" s="581" t="s">
        <v>985</v>
      </c>
      <c r="AA56" s="677"/>
      <c r="AB56" s="677"/>
      <c r="AC56" s="677"/>
      <c r="AD56" s="143"/>
      <c r="AE56" s="143"/>
      <c r="AF56" s="571" t="s">
        <v>1082</v>
      </c>
      <c r="AG56" s="143"/>
      <c r="AH56" s="144"/>
      <c r="AI56" s="145"/>
      <c r="AJ56" s="145"/>
      <c r="AK56" s="145"/>
      <c r="AL56" s="146"/>
      <c r="AM56" s="142"/>
      <c r="AN56" s="142"/>
    </row>
    <row r="57" spans="2:40" ht="112.5" customHeight="1" x14ac:dyDescent="0.3">
      <c r="B57" s="791"/>
      <c r="C57" s="791"/>
      <c r="D57" s="791"/>
      <c r="E57" s="791"/>
      <c r="F57" s="791"/>
      <c r="G57" s="810"/>
      <c r="H57" s="732"/>
      <c r="I57" s="732"/>
      <c r="J57" s="732"/>
      <c r="K57" s="732"/>
      <c r="L57" s="732"/>
      <c r="M57" s="732"/>
      <c r="N57" s="732"/>
      <c r="O57" s="733"/>
      <c r="P57" s="733"/>
      <c r="Q57" s="733"/>
      <c r="R57" s="733"/>
      <c r="S57" s="733"/>
      <c r="T57" s="733"/>
      <c r="U57" s="733"/>
      <c r="V57" s="721"/>
      <c r="W57" s="583"/>
      <c r="X57" s="583"/>
      <c r="Y57" s="583"/>
      <c r="Z57" s="583"/>
      <c r="AA57" s="677"/>
      <c r="AB57" s="677"/>
      <c r="AC57" s="677"/>
      <c r="AD57" s="143"/>
      <c r="AE57" s="143"/>
      <c r="AF57" s="571"/>
      <c r="AG57" s="143"/>
      <c r="AH57" s="144"/>
      <c r="AI57" s="145"/>
      <c r="AJ57" s="145"/>
      <c r="AK57" s="145"/>
      <c r="AL57" s="146"/>
      <c r="AM57" s="142"/>
      <c r="AN57" s="142"/>
    </row>
    <row r="58" spans="2:40" ht="80.25" customHeight="1" x14ac:dyDescent="0.3">
      <c r="B58" s="791"/>
      <c r="C58" s="791"/>
      <c r="D58" s="791"/>
      <c r="E58" s="791"/>
      <c r="F58" s="791"/>
      <c r="G58" s="810"/>
      <c r="H58" s="732" t="s">
        <v>667</v>
      </c>
      <c r="I58" s="732"/>
      <c r="J58" s="732"/>
      <c r="K58" s="732"/>
      <c r="L58" s="732"/>
      <c r="M58" s="732"/>
      <c r="N58" s="732"/>
      <c r="O58" s="733" t="s">
        <v>1107</v>
      </c>
      <c r="P58" s="733"/>
      <c r="Q58" s="733"/>
      <c r="R58" s="733"/>
      <c r="S58" s="733"/>
      <c r="T58" s="733"/>
      <c r="U58" s="733"/>
      <c r="V58" s="720" t="s">
        <v>993</v>
      </c>
      <c r="W58" s="581"/>
      <c r="X58" s="581"/>
      <c r="Y58" s="581" t="s">
        <v>985</v>
      </c>
      <c r="Z58" s="581" t="s">
        <v>985</v>
      </c>
      <c r="AA58" s="677"/>
      <c r="AB58" s="677"/>
      <c r="AC58" s="677"/>
      <c r="AD58" s="571"/>
      <c r="AE58" s="571"/>
      <c r="AF58" s="571" t="s">
        <v>1082</v>
      </c>
      <c r="AG58" s="571"/>
      <c r="AH58" s="556"/>
      <c r="AI58" s="557"/>
      <c r="AJ58" s="557"/>
      <c r="AK58" s="557"/>
      <c r="AL58" s="606"/>
      <c r="AM58" s="781"/>
      <c r="AN58" s="781"/>
    </row>
    <row r="59" spans="2:40" ht="125.25" customHeight="1" x14ac:dyDescent="0.3">
      <c r="B59" s="791"/>
      <c r="C59" s="791"/>
      <c r="D59" s="791"/>
      <c r="E59" s="791"/>
      <c r="F59" s="791"/>
      <c r="G59" s="811"/>
      <c r="H59" s="732"/>
      <c r="I59" s="732"/>
      <c r="J59" s="732"/>
      <c r="K59" s="732"/>
      <c r="L59" s="732"/>
      <c r="M59" s="732"/>
      <c r="N59" s="732"/>
      <c r="O59" s="733"/>
      <c r="P59" s="733"/>
      <c r="Q59" s="733"/>
      <c r="R59" s="733"/>
      <c r="S59" s="733"/>
      <c r="T59" s="733"/>
      <c r="U59" s="733"/>
      <c r="V59" s="721"/>
      <c r="W59" s="583"/>
      <c r="X59" s="583"/>
      <c r="Y59" s="583"/>
      <c r="Z59" s="583"/>
      <c r="AA59" s="678"/>
      <c r="AB59" s="678"/>
      <c r="AC59" s="678"/>
      <c r="AD59" s="571"/>
      <c r="AE59" s="571"/>
      <c r="AF59" s="571"/>
      <c r="AG59" s="571"/>
      <c r="AH59" s="560"/>
      <c r="AI59" s="561"/>
      <c r="AJ59" s="561"/>
      <c r="AK59" s="561"/>
      <c r="AL59" s="608"/>
      <c r="AM59" s="781"/>
      <c r="AN59" s="781"/>
    </row>
  </sheetData>
  <autoFilter ref="B10:AN59">
    <filterColumn colId="0" showButton="0"/>
    <filterColumn colId="1" showButton="0"/>
    <filterColumn colId="2" showButton="0"/>
    <filterColumn colId="3"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hiddenButton="1" showButton="0"/>
    <filterColumn colId="26" hiddenButton="1" showButton="0"/>
    <filterColumn colId="27" hiddenButton="1"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265">
    <mergeCell ref="V48:V49"/>
    <mergeCell ref="V50:V51"/>
    <mergeCell ref="V52:V53"/>
    <mergeCell ref="V54:V55"/>
    <mergeCell ref="V56:V57"/>
    <mergeCell ref="V58:V59"/>
    <mergeCell ref="V30:V31"/>
    <mergeCell ref="V32:V33"/>
    <mergeCell ref="V34:V35"/>
    <mergeCell ref="V36:V37"/>
    <mergeCell ref="V38:V39"/>
    <mergeCell ref="V40:V41"/>
    <mergeCell ref="V42:V43"/>
    <mergeCell ref="V44:V45"/>
    <mergeCell ref="V46:V47"/>
    <mergeCell ref="V11:V13"/>
    <mergeCell ref="V14:V15"/>
    <mergeCell ref="V16:V17"/>
    <mergeCell ref="V18:V19"/>
    <mergeCell ref="V20:V21"/>
    <mergeCell ref="V22:V23"/>
    <mergeCell ref="V24:V25"/>
    <mergeCell ref="V26:V27"/>
    <mergeCell ref="V28:V29"/>
    <mergeCell ref="B3:G4"/>
    <mergeCell ref="B5:G5"/>
    <mergeCell ref="B6:G8"/>
    <mergeCell ref="G10:G13"/>
    <mergeCell ref="G14:G59"/>
    <mergeCell ref="W56:W57"/>
    <mergeCell ref="X56:X57"/>
    <mergeCell ref="Y56:Y57"/>
    <mergeCell ref="Z56:Z57"/>
    <mergeCell ref="W58:W59"/>
    <mergeCell ref="X58:X59"/>
    <mergeCell ref="Y58:Y59"/>
    <mergeCell ref="Z58:Z59"/>
    <mergeCell ref="W52:W53"/>
    <mergeCell ref="X52:X53"/>
    <mergeCell ref="Y52:Y53"/>
    <mergeCell ref="W54:W55"/>
    <mergeCell ref="X54:X55"/>
    <mergeCell ref="Y54:Y55"/>
    <mergeCell ref="Z54:Z55"/>
    <mergeCell ref="W46:W47"/>
    <mergeCell ref="X46:X47"/>
    <mergeCell ref="Y46:Y47"/>
    <mergeCell ref="Z46:Z47"/>
    <mergeCell ref="X48:X49"/>
    <mergeCell ref="Y48:Y49"/>
    <mergeCell ref="Z48:Z49"/>
    <mergeCell ref="W50:W51"/>
    <mergeCell ref="X50:X51"/>
    <mergeCell ref="Y50:Y51"/>
    <mergeCell ref="Z50:Z51"/>
    <mergeCell ref="W44:W45"/>
    <mergeCell ref="X44:X45"/>
    <mergeCell ref="Y44:Y45"/>
    <mergeCell ref="Z44:Z45"/>
    <mergeCell ref="Z52:Z53"/>
    <mergeCell ref="W42:W43"/>
    <mergeCell ref="X42:X43"/>
    <mergeCell ref="Y42:Y43"/>
    <mergeCell ref="Z42:Z43"/>
    <mergeCell ref="Z30:Z31"/>
    <mergeCell ref="W32:W33"/>
    <mergeCell ref="X32:X33"/>
    <mergeCell ref="Y32:Y33"/>
    <mergeCell ref="Z32:Z33"/>
    <mergeCell ref="W34:W35"/>
    <mergeCell ref="X34:X35"/>
    <mergeCell ref="Y34:Y35"/>
    <mergeCell ref="Z34:Z35"/>
    <mergeCell ref="Y30:Y31"/>
    <mergeCell ref="W38:W39"/>
    <mergeCell ref="X38:X39"/>
    <mergeCell ref="Y38:Y39"/>
    <mergeCell ref="Z38:Z39"/>
    <mergeCell ref="W40:W41"/>
    <mergeCell ref="X40:X41"/>
    <mergeCell ref="Y40:Y41"/>
    <mergeCell ref="Z40:Z41"/>
    <mergeCell ref="W48:W49"/>
    <mergeCell ref="H3:AN4"/>
    <mergeCell ref="I6:AN6"/>
    <mergeCell ref="I7:AN7"/>
    <mergeCell ref="I8:AN8"/>
    <mergeCell ref="O14:U15"/>
    <mergeCell ref="O16:U17"/>
    <mergeCell ref="O18:U19"/>
    <mergeCell ref="H5:AN5"/>
    <mergeCell ref="AA11:AA13"/>
    <mergeCell ref="AB11:AB13"/>
    <mergeCell ref="AC11:AC13"/>
    <mergeCell ref="AA14:AA59"/>
    <mergeCell ref="AB14:AB59"/>
    <mergeCell ref="AC14:AC59"/>
    <mergeCell ref="W14:W15"/>
    <mergeCell ref="X14:X15"/>
    <mergeCell ref="Y14:Y15"/>
    <mergeCell ref="Z14:Z15"/>
    <mergeCell ref="W16:W17"/>
    <mergeCell ref="X16:X17"/>
    <mergeCell ref="Y16:Y17"/>
    <mergeCell ref="B9:AN9"/>
    <mergeCell ref="B10:F13"/>
    <mergeCell ref="H10:N10"/>
    <mergeCell ref="B14:F59"/>
    <mergeCell ref="H14:N15"/>
    <mergeCell ref="AD14:AD15"/>
    <mergeCell ref="AE14:AE15"/>
    <mergeCell ref="AF14:AF15"/>
    <mergeCell ref="H22:N23"/>
    <mergeCell ref="AD22:AD23"/>
    <mergeCell ref="O20:U21"/>
    <mergeCell ref="O22:U23"/>
    <mergeCell ref="O24:U25"/>
    <mergeCell ref="O26:U27"/>
    <mergeCell ref="O28:U29"/>
    <mergeCell ref="O30:U31"/>
    <mergeCell ref="O32:U33"/>
    <mergeCell ref="O34:U35"/>
    <mergeCell ref="O36:U37"/>
    <mergeCell ref="O38:U39"/>
    <mergeCell ref="W24:W25"/>
    <mergeCell ref="X24:X25"/>
    <mergeCell ref="Y24:Y25"/>
    <mergeCell ref="Z24:Z25"/>
    <mergeCell ref="W26:W27"/>
    <mergeCell ref="X26:X27"/>
    <mergeCell ref="Y26:Y27"/>
    <mergeCell ref="AE18:AE19"/>
    <mergeCell ref="AF18:AF19"/>
    <mergeCell ref="AG18:AG19"/>
    <mergeCell ref="AH18:AL19"/>
    <mergeCell ref="W18:W19"/>
    <mergeCell ref="X18:X19"/>
    <mergeCell ref="Y18:Y19"/>
    <mergeCell ref="O10:AN10"/>
    <mergeCell ref="H11:N13"/>
    <mergeCell ref="O11:U13"/>
    <mergeCell ref="W11:Z12"/>
    <mergeCell ref="AD11:AG12"/>
    <mergeCell ref="AH11:AL13"/>
    <mergeCell ref="AM11:AN13"/>
    <mergeCell ref="AG14:AG15"/>
    <mergeCell ref="AH14:AL15"/>
    <mergeCell ref="AM14:AN15"/>
    <mergeCell ref="H16:N17"/>
    <mergeCell ref="AD16:AD17"/>
    <mergeCell ref="AE16:AE17"/>
    <mergeCell ref="AF16:AF17"/>
    <mergeCell ref="AG16:AG17"/>
    <mergeCell ref="Z16:Z17"/>
    <mergeCell ref="AH16:AL17"/>
    <mergeCell ref="AM16:AN17"/>
    <mergeCell ref="Z18:Z19"/>
    <mergeCell ref="AE22:AE23"/>
    <mergeCell ref="AF22:AF23"/>
    <mergeCell ref="AG22:AG23"/>
    <mergeCell ref="AH22:AL23"/>
    <mergeCell ref="AM22:AN23"/>
    <mergeCell ref="AM18:AN19"/>
    <mergeCell ref="H20:N21"/>
    <mergeCell ref="AD20:AD21"/>
    <mergeCell ref="AE20:AE21"/>
    <mergeCell ref="AF20:AF21"/>
    <mergeCell ref="AG20:AG21"/>
    <mergeCell ref="AH20:AL21"/>
    <mergeCell ref="AM20:AN21"/>
    <mergeCell ref="W20:W21"/>
    <mergeCell ref="X20:X21"/>
    <mergeCell ref="Y20:Y21"/>
    <mergeCell ref="Z20:Z21"/>
    <mergeCell ref="W22:W23"/>
    <mergeCell ref="X22:X23"/>
    <mergeCell ref="Y22:Y23"/>
    <mergeCell ref="Z22:Z23"/>
    <mergeCell ref="H18:N19"/>
    <mergeCell ref="AD18:AD19"/>
    <mergeCell ref="AM26:AN27"/>
    <mergeCell ref="H28:N29"/>
    <mergeCell ref="H30:N31"/>
    <mergeCell ref="AH24:AL25"/>
    <mergeCell ref="AM24:AN25"/>
    <mergeCell ref="H26:N27"/>
    <mergeCell ref="AD26:AD27"/>
    <mergeCell ref="AE26:AE27"/>
    <mergeCell ref="AF26:AF27"/>
    <mergeCell ref="AG26:AG27"/>
    <mergeCell ref="AH26:AL27"/>
    <mergeCell ref="H24:N25"/>
    <mergeCell ref="AD24:AD25"/>
    <mergeCell ref="AE24:AE25"/>
    <mergeCell ref="AF24:AF25"/>
    <mergeCell ref="AG24:AG25"/>
    <mergeCell ref="Z26:Z27"/>
    <mergeCell ref="W28:W29"/>
    <mergeCell ref="X28:X29"/>
    <mergeCell ref="Y28:Y29"/>
    <mergeCell ref="Z28:Z29"/>
    <mergeCell ref="W30:W31"/>
    <mergeCell ref="X30:X31"/>
    <mergeCell ref="AM58:AN59"/>
    <mergeCell ref="H32:N33"/>
    <mergeCell ref="H42:N43"/>
    <mergeCell ref="H58:N59"/>
    <mergeCell ref="AD58:AD59"/>
    <mergeCell ref="AE58:AE59"/>
    <mergeCell ref="AF58:AF59"/>
    <mergeCell ref="AG58:AG59"/>
    <mergeCell ref="O42:U43"/>
    <mergeCell ref="O44:U45"/>
    <mergeCell ref="O46:U47"/>
    <mergeCell ref="O48:U49"/>
    <mergeCell ref="O50:U51"/>
    <mergeCell ref="O52:U53"/>
    <mergeCell ref="O54:U55"/>
    <mergeCell ref="H34:N35"/>
    <mergeCell ref="H36:N37"/>
    <mergeCell ref="AH58:AL59"/>
    <mergeCell ref="O56:U57"/>
    <mergeCell ref="O58:U59"/>
    <mergeCell ref="W36:W37"/>
    <mergeCell ref="X36:X37"/>
    <mergeCell ref="Y36:Y37"/>
    <mergeCell ref="Z36:Z37"/>
    <mergeCell ref="O40:U41"/>
    <mergeCell ref="H56:N57"/>
    <mergeCell ref="H52:N53"/>
    <mergeCell ref="H54:N55"/>
    <mergeCell ref="H44:N45"/>
    <mergeCell ref="H38:N39"/>
    <mergeCell ref="H40:N41"/>
    <mergeCell ref="H46:N47"/>
    <mergeCell ref="H48:N49"/>
    <mergeCell ref="H50:N51"/>
    <mergeCell ref="AF46:AF47"/>
    <mergeCell ref="AF48:AF49"/>
    <mergeCell ref="AF50:AF51"/>
    <mergeCell ref="AF52:AF53"/>
    <mergeCell ref="AF54:AF55"/>
    <mergeCell ref="AF56:AF57"/>
    <mergeCell ref="AF28:AF29"/>
    <mergeCell ref="AF30:AF31"/>
    <mergeCell ref="AF32:AF33"/>
    <mergeCell ref="AF34:AF35"/>
    <mergeCell ref="AF36:AF37"/>
    <mergeCell ref="AF38:AF39"/>
    <mergeCell ref="AF40:AF41"/>
    <mergeCell ref="AF42:AF43"/>
    <mergeCell ref="AF44:AF45"/>
    <mergeCell ref="AO38:AO39"/>
    <mergeCell ref="AO44:AO45"/>
    <mergeCell ref="AO18:AO19"/>
    <mergeCell ref="AO22:AO23"/>
    <mergeCell ref="AO14:AO15"/>
    <mergeCell ref="AO16:AO17"/>
    <mergeCell ref="AO20:AO21"/>
    <mergeCell ref="AO24:AO25"/>
    <mergeCell ref="AO26:AO27"/>
    <mergeCell ref="AO28:AO29"/>
    <mergeCell ref="AO30:AO31"/>
    <mergeCell ref="AO32:AO33"/>
    <mergeCell ref="AO34:AO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AP44"/>
  <sheetViews>
    <sheetView view="pageBreakPreview" topLeftCell="A21" zoomScale="30" zoomScaleNormal="20" zoomScaleSheetLayoutView="30" workbookViewId="0">
      <selection activeCell="H14" sqref="H14:N27"/>
    </sheetView>
  </sheetViews>
  <sheetFormatPr baseColWidth="10" defaultColWidth="11.44140625" defaultRowHeight="14.4" x14ac:dyDescent="0.3"/>
  <cols>
    <col min="6" max="6" width="19.109375" customWidth="1"/>
    <col min="7" max="7" width="50.5546875" customWidth="1"/>
    <col min="8" max="8" width="11.5546875" customWidth="1"/>
    <col min="13" max="13" width="22.88671875" customWidth="1"/>
    <col min="14" max="14" width="27.109375" customWidth="1"/>
    <col min="15" max="16" width="108" customWidth="1"/>
    <col min="24" max="24" width="19.5546875" customWidth="1"/>
    <col min="25" max="25" width="17.109375" customWidth="1"/>
    <col min="26" max="26" width="15.6640625" customWidth="1"/>
    <col min="27" max="27" width="18.109375" customWidth="1"/>
    <col min="28" max="28" width="26" customWidth="1"/>
    <col min="29" max="29" width="31.6640625" customWidth="1"/>
    <col min="30" max="30" width="39.5546875" customWidth="1"/>
    <col min="31" max="31" width="30.5546875" customWidth="1"/>
    <col min="32" max="32" width="37.33203125" customWidth="1"/>
    <col min="33" max="33" width="28.5546875" customWidth="1"/>
    <col min="34" max="34" width="26.6640625" customWidth="1"/>
    <col min="35" max="35" width="18.109375" customWidth="1"/>
    <col min="41" max="41" width="39.5546875" customWidth="1"/>
  </cols>
  <sheetData>
    <row r="3" spans="2:42" ht="45.75" customHeight="1" x14ac:dyDescent="0.3">
      <c r="B3" s="831" t="s">
        <v>961</v>
      </c>
      <c r="C3" s="832"/>
      <c r="D3" s="832"/>
      <c r="E3" s="832"/>
      <c r="F3" s="832"/>
      <c r="G3" s="833"/>
      <c r="H3" s="853" t="s">
        <v>1108</v>
      </c>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row>
    <row r="4" spans="2:42" ht="37.5" customHeight="1" x14ac:dyDescent="0.3">
      <c r="B4" s="837"/>
      <c r="C4" s="838"/>
      <c r="D4" s="838"/>
      <c r="E4" s="838"/>
      <c r="F4" s="838"/>
      <c r="G4" s="839"/>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row>
    <row r="5" spans="2:42" ht="123.75" customHeight="1" x14ac:dyDescent="0.3">
      <c r="B5" s="840" t="s">
        <v>1053</v>
      </c>
      <c r="C5" s="841"/>
      <c r="D5" s="841"/>
      <c r="E5" s="841"/>
      <c r="F5" s="841"/>
      <c r="G5" s="842"/>
      <c r="H5" s="843" t="s">
        <v>1109</v>
      </c>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5"/>
    </row>
    <row r="6" spans="2:42" ht="67.5" customHeight="1" x14ac:dyDescent="0.3">
      <c r="B6" s="831" t="s">
        <v>1001</v>
      </c>
      <c r="C6" s="832"/>
      <c r="D6" s="832"/>
      <c r="E6" s="832"/>
      <c r="F6" s="832"/>
      <c r="G6" s="833"/>
      <c r="H6" s="125">
        <v>1</v>
      </c>
      <c r="I6" s="610" t="s">
        <v>1110</v>
      </c>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row>
    <row r="7" spans="2:42" ht="67.5" customHeight="1" x14ac:dyDescent="0.3">
      <c r="B7" s="834"/>
      <c r="C7" s="835"/>
      <c r="D7" s="835"/>
      <c r="E7" s="835"/>
      <c r="F7" s="835"/>
      <c r="G7" s="836"/>
      <c r="H7" s="125">
        <v>2</v>
      </c>
      <c r="I7" s="610" t="s">
        <v>1111</v>
      </c>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row>
    <row r="8" spans="2:42" ht="105" customHeight="1" x14ac:dyDescent="0.3">
      <c r="B8" s="837"/>
      <c r="C8" s="838"/>
      <c r="D8" s="838"/>
      <c r="E8" s="838"/>
      <c r="F8" s="838"/>
      <c r="G8" s="839"/>
      <c r="H8" s="125">
        <v>3</v>
      </c>
      <c r="I8" s="611" t="s">
        <v>1112</v>
      </c>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3"/>
    </row>
    <row r="9" spans="2:42" ht="54.75" customHeight="1" x14ac:dyDescent="0.3">
      <c r="B9" s="64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row>
    <row r="10" spans="2:42" ht="72.75" customHeight="1" x14ac:dyDescent="0.3">
      <c r="B10" s="636" t="s">
        <v>969</v>
      </c>
      <c r="C10" s="636"/>
      <c r="D10" s="636"/>
      <c r="E10" s="636"/>
      <c r="F10" s="636"/>
      <c r="G10" s="578" t="s">
        <v>829</v>
      </c>
      <c r="H10" s="756" t="s">
        <v>971</v>
      </c>
      <c r="I10" s="756"/>
      <c r="J10" s="756"/>
      <c r="K10" s="756"/>
      <c r="L10" s="756"/>
      <c r="M10" s="756"/>
      <c r="N10" s="756"/>
      <c r="O10" s="756"/>
      <c r="P10" s="186"/>
      <c r="Q10" s="711" t="s">
        <v>972</v>
      </c>
      <c r="R10" s="854"/>
      <c r="S10" s="854"/>
      <c r="T10" s="854"/>
      <c r="U10" s="854"/>
      <c r="V10" s="854"/>
      <c r="W10" s="854"/>
      <c r="X10" s="854"/>
      <c r="Y10" s="854"/>
      <c r="Z10" s="854"/>
      <c r="AA10" s="854"/>
      <c r="AB10" s="854"/>
      <c r="AC10" s="854"/>
      <c r="AD10" s="854"/>
      <c r="AE10" s="854"/>
      <c r="AF10" s="854"/>
      <c r="AG10" s="854"/>
      <c r="AH10" s="854"/>
      <c r="AI10" s="854"/>
      <c r="AJ10" s="854"/>
      <c r="AK10" s="854"/>
      <c r="AL10" s="854"/>
      <c r="AM10" s="854"/>
      <c r="AN10" s="854"/>
      <c r="AO10" s="855"/>
    </row>
    <row r="11" spans="2:42" ht="32.25" customHeight="1" x14ac:dyDescent="0.3">
      <c r="B11" s="636"/>
      <c r="C11" s="636"/>
      <c r="D11" s="636"/>
      <c r="E11" s="636"/>
      <c r="F11" s="636"/>
      <c r="G11" s="579"/>
      <c r="H11" s="757" t="s">
        <v>973</v>
      </c>
      <c r="I11" s="757"/>
      <c r="J11" s="757"/>
      <c r="K11" s="757"/>
      <c r="L11" s="757"/>
      <c r="M11" s="757"/>
      <c r="N11" s="757"/>
      <c r="O11" s="856" t="s">
        <v>1113</v>
      </c>
      <c r="P11" s="850" t="s">
        <v>975</v>
      </c>
      <c r="Q11" s="858" t="s">
        <v>974</v>
      </c>
      <c r="R11" s="859"/>
      <c r="S11" s="859"/>
      <c r="T11" s="859"/>
      <c r="U11" s="859"/>
      <c r="V11" s="859"/>
      <c r="W11" s="860"/>
      <c r="X11" s="680" t="s">
        <v>976</v>
      </c>
      <c r="Y11" s="680"/>
      <c r="Z11" s="680"/>
      <c r="AA11" s="680"/>
      <c r="AB11" s="673" t="s">
        <v>977</v>
      </c>
      <c r="AC11" s="676" t="s">
        <v>978</v>
      </c>
      <c r="AD11" s="676" t="s">
        <v>1009</v>
      </c>
      <c r="AE11" s="556" t="s">
        <v>980</v>
      </c>
      <c r="AF11" s="557"/>
      <c r="AG11" s="557"/>
      <c r="AH11" s="606"/>
      <c r="AI11" s="571" t="s">
        <v>981</v>
      </c>
      <c r="AJ11" s="571"/>
      <c r="AK11" s="571"/>
      <c r="AL11" s="571"/>
      <c r="AM11" s="571"/>
      <c r="AN11" s="571" t="s">
        <v>982</v>
      </c>
      <c r="AO11" s="571"/>
    </row>
    <row r="12" spans="2:42" ht="32.25" customHeight="1" x14ac:dyDescent="0.3">
      <c r="B12" s="636"/>
      <c r="C12" s="636"/>
      <c r="D12" s="636"/>
      <c r="E12" s="636"/>
      <c r="F12" s="636"/>
      <c r="G12" s="579"/>
      <c r="H12" s="757"/>
      <c r="I12" s="757"/>
      <c r="J12" s="757"/>
      <c r="K12" s="757"/>
      <c r="L12" s="757"/>
      <c r="M12" s="757"/>
      <c r="N12" s="757"/>
      <c r="O12" s="856"/>
      <c r="P12" s="851"/>
      <c r="Q12" s="861"/>
      <c r="R12" s="862"/>
      <c r="S12" s="862"/>
      <c r="T12" s="862"/>
      <c r="U12" s="862"/>
      <c r="V12" s="862"/>
      <c r="W12" s="863"/>
      <c r="X12" s="680"/>
      <c r="Y12" s="680"/>
      <c r="Z12" s="680"/>
      <c r="AA12" s="680"/>
      <c r="AB12" s="674"/>
      <c r="AC12" s="677"/>
      <c r="AD12" s="677"/>
      <c r="AE12" s="560"/>
      <c r="AF12" s="561"/>
      <c r="AG12" s="561"/>
      <c r="AH12" s="608"/>
      <c r="AI12" s="571"/>
      <c r="AJ12" s="571"/>
      <c r="AK12" s="571"/>
      <c r="AL12" s="571"/>
      <c r="AM12" s="571"/>
      <c r="AN12" s="571"/>
      <c r="AO12" s="571"/>
    </row>
    <row r="13" spans="2:42" ht="47.25" customHeight="1" x14ac:dyDescent="0.3">
      <c r="B13" s="636"/>
      <c r="C13" s="636"/>
      <c r="D13" s="636"/>
      <c r="E13" s="636"/>
      <c r="F13" s="636"/>
      <c r="G13" s="580"/>
      <c r="H13" s="850"/>
      <c r="I13" s="850"/>
      <c r="J13" s="850"/>
      <c r="K13" s="850"/>
      <c r="L13" s="850"/>
      <c r="M13" s="850"/>
      <c r="N13" s="850"/>
      <c r="O13" s="857"/>
      <c r="P13" s="852"/>
      <c r="Q13" s="861"/>
      <c r="R13" s="862"/>
      <c r="S13" s="862"/>
      <c r="T13" s="862"/>
      <c r="U13" s="862"/>
      <c r="V13" s="862"/>
      <c r="W13" s="863"/>
      <c r="X13" s="118">
        <v>2020</v>
      </c>
      <c r="Y13" s="118">
        <v>2021</v>
      </c>
      <c r="Z13" s="118">
        <v>2022</v>
      </c>
      <c r="AA13" s="118">
        <v>2023</v>
      </c>
      <c r="AB13" s="675"/>
      <c r="AC13" s="678"/>
      <c r="AD13" s="678"/>
      <c r="AE13" s="118">
        <v>2020</v>
      </c>
      <c r="AF13" s="118">
        <v>2021</v>
      </c>
      <c r="AG13" s="118">
        <v>2022</v>
      </c>
      <c r="AH13" s="118">
        <v>2023</v>
      </c>
      <c r="AI13" s="571"/>
      <c r="AJ13" s="571"/>
      <c r="AK13" s="571"/>
      <c r="AL13" s="571"/>
      <c r="AM13" s="571"/>
      <c r="AN13" s="571"/>
      <c r="AO13" s="571"/>
    </row>
    <row r="14" spans="2:42" ht="140.25" customHeight="1" x14ac:dyDescent="1.65">
      <c r="B14" s="818" t="s">
        <v>941</v>
      </c>
      <c r="C14" s="818"/>
      <c r="D14" s="818"/>
      <c r="E14" s="818"/>
      <c r="F14" s="819"/>
      <c r="G14" s="864" t="s">
        <v>942</v>
      </c>
      <c r="H14" s="822" t="s">
        <v>156</v>
      </c>
      <c r="I14" s="823"/>
      <c r="J14" s="823"/>
      <c r="K14" s="823"/>
      <c r="L14" s="823"/>
      <c r="M14" s="823"/>
      <c r="N14" s="824"/>
      <c r="O14" s="132" t="s">
        <v>1114</v>
      </c>
      <c r="P14" s="167" t="s">
        <v>1037</v>
      </c>
      <c r="Q14" s="815" t="s">
        <v>159</v>
      </c>
      <c r="R14" s="816"/>
      <c r="S14" s="816"/>
      <c r="T14" s="816"/>
      <c r="U14" s="816"/>
      <c r="V14" s="816"/>
      <c r="W14" s="817"/>
      <c r="X14" s="159"/>
      <c r="Y14" s="160"/>
      <c r="Z14" s="160" t="s">
        <v>985</v>
      </c>
      <c r="AA14" s="160" t="s">
        <v>985</v>
      </c>
      <c r="AB14" s="556" t="s">
        <v>1115</v>
      </c>
      <c r="AC14" s="556" t="s">
        <v>1116</v>
      </c>
      <c r="AD14" s="556" t="s">
        <v>1117</v>
      </c>
      <c r="AE14" s="571"/>
      <c r="AF14" s="571"/>
      <c r="AG14" s="571"/>
      <c r="AH14" s="571"/>
      <c r="AI14" s="846" t="s">
        <v>1118</v>
      </c>
      <c r="AJ14" s="846"/>
      <c r="AK14" s="846"/>
      <c r="AL14" s="846"/>
      <c r="AM14" s="846"/>
      <c r="AN14" s="846" t="s">
        <v>1119</v>
      </c>
      <c r="AO14" s="846"/>
      <c r="AP14" t="s">
        <v>1120</v>
      </c>
    </row>
    <row r="15" spans="2:42" ht="144.75" customHeight="1" x14ac:dyDescent="1.65">
      <c r="B15" s="820"/>
      <c r="C15" s="820"/>
      <c r="D15" s="820"/>
      <c r="E15" s="820"/>
      <c r="F15" s="821"/>
      <c r="G15" s="865"/>
      <c r="H15" s="822" t="s">
        <v>947</v>
      </c>
      <c r="I15" s="823"/>
      <c r="J15" s="823"/>
      <c r="K15" s="823"/>
      <c r="L15" s="823"/>
      <c r="M15" s="823"/>
      <c r="N15" s="824"/>
      <c r="O15" s="132" t="s">
        <v>1121</v>
      </c>
      <c r="P15" s="167" t="s">
        <v>1037</v>
      </c>
      <c r="Q15" s="815" t="s">
        <v>159</v>
      </c>
      <c r="R15" s="816" t="s">
        <v>159</v>
      </c>
      <c r="S15" s="816" t="s">
        <v>159</v>
      </c>
      <c r="T15" s="816" t="s">
        <v>159</v>
      </c>
      <c r="U15" s="816" t="s">
        <v>159</v>
      </c>
      <c r="V15" s="816" t="s">
        <v>159</v>
      </c>
      <c r="W15" s="817" t="s">
        <v>159</v>
      </c>
      <c r="X15" s="159"/>
      <c r="Y15" s="160"/>
      <c r="Z15" s="160" t="s">
        <v>985</v>
      </c>
      <c r="AA15" s="160"/>
      <c r="AB15" s="558"/>
      <c r="AC15" s="558"/>
      <c r="AD15" s="558"/>
      <c r="AE15" s="571"/>
      <c r="AF15" s="571"/>
      <c r="AG15" s="571"/>
      <c r="AH15" s="571"/>
      <c r="AI15" s="846"/>
      <c r="AJ15" s="846"/>
      <c r="AK15" s="846"/>
      <c r="AL15" s="846"/>
      <c r="AM15" s="846"/>
      <c r="AN15" s="846"/>
      <c r="AO15" s="846"/>
      <c r="AP15" t="s">
        <v>1122</v>
      </c>
    </row>
    <row r="16" spans="2:42" ht="169.5" customHeight="1" x14ac:dyDescent="1.65">
      <c r="B16" s="820"/>
      <c r="C16" s="820"/>
      <c r="D16" s="820"/>
      <c r="E16" s="820"/>
      <c r="F16" s="821"/>
      <c r="G16" s="865"/>
      <c r="H16" s="822" t="s">
        <v>182</v>
      </c>
      <c r="I16" s="823"/>
      <c r="J16" s="823"/>
      <c r="K16" s="823"/>
      <c r="L16" s="823"/>
      <c r="M16" s="823"/>
      <c r="N16" s="824"/>
      <c r="O16" s="132" t="s">
        <v>1123</v>
      </c>
      <c r="P16" s="167" t="s">
        <v>1037</v>
      </c>
      <c r="Q16" s="815" t="s">
        <v>184</v>
      </c>
      <c r="R16" s="816" t="s">
        <v>184</v>
      </c>
      <c r="S16" s="816" t="s">
        <v>184</v>
      </c>
      <c r="T16" s="816" t="s">
        <v>184</v>
      </c>
      <c r="U16" s="816" t="s">
        <v>184</v>
      </c>
      <c r="V16" s="816" t="s">
        <v>184</v>
      </c>
      <c r="W16" s="817" t="s">
        <v>184</v>
      </c>
      <c r="X16" s="159"/>
      <c r="Y16" s="160"/>
      <c r="Z16" s="160" t="s">
        <v>985</v>
      </c>
      <c r="AA16" s="160"/>
      <c r="AB16" s="558"/>
      <c r="AC16" s="558"/>
      <c r="AD16" s="558"/>
      <c r="AE16" s="571"/>
      <c r="AF16" s="571"/>
      <c r="AG16" s="571"/>
      <c r="AH16" s="571"/>
      <c r="AI16" s="846"/>
      <c r="AJ16" s="846"/>
      <c r="AK16" s="846"/>
      <c r="AL16" s="846"/>
      <c r="AM16" s="846"/>
      <c r="AN16" s="846"/>
      <c r="AO16" s="846"/>
    </row>
    <row r="17" spans="2:42" ht="165" customHeight="1" x14ac:dyDescent="1.65">
      <c r="B17" s="820"/>
      <c r="C17" s="820"/>
      <c r="D17" s="820"/>
      <c r="E17" s="820"/>
      <c r="F17" s="821"/>
      <c r="G17" s="865"/>
      <c r="H17" s="828" t="s">
        <v>199</v>
      </c>
      <c r="I17" s="829"/>
      <c r="J17" s="829"/>
      <c r="K17" s="829"/>
      <c r="L17" s="829"/>
      <c r="M17" s="829"/>
      <c r="N17" s="830"/>
      <c r="O17" s="167" t="s">
        <v>1124</v>
      </c>
      <c r="P17" s="167" t="s">
        <v>993</v>
      </c>
      <c r="Q17" s="815" t="s">
        <v>198</v>
      </c>
      <c r="R17" s="816" t="s">
        <v>198</v>
      </c>
      <c r="S17" s="816" t="s">
        <v>198</v>
      </c>
      <c r="T17" s="816" t="s">
        <v>198</v>
      </c>
      <c r="U17" s="816" t="s">
        <v>198</v>
      </c>
      <c r="V17" s="816" t="s">
        <v>198</v>
      </c>
      <c r="W17" s="817" t="s">
        <v>198</v>
      </c>
      <c r="X17" s="159"/>
      <c r="Y17" s="160"/>
      <c r="Z17" s="160" t="s">
        <v>985</v>
      </c>
      <c r="AA17" s="160" t="s">
        <v>985</v>
      </c>
      <c r="AB17" s="558"/>
      <c r="AC17" s="558"/>
      <c r="AD17" s="558"/>
      <c r="AE17" s="571"/>
      <c r="AF17" s="571"/>
      <c r="AG17" s="571"/>
      <c r="AH17" s="571"/>
      <c r="AI17" s="846"/>
      <c r="AJ17" s="846"/>
      <c r="AK17" s="846"/>
      <c r="AL17" s="846"/>
      <c r="AM17" s="846"/>
      <c r="AN17" s="846"/>
      <c r="AO17" s="846"/>
      <c r="AP17" t="s">
        <v>1125</v>
      </c>
    </row>
    <row r="18" spans="2:42" ht="191.25" customHeight="1" x14ac:dyDescent="1.65">
      <c r="B18" s="820"/>
      <c r="C18" s="820"/>
      <c r="D18" s="820"/>
      <c r="E18" s="820"/>
      <c r="F18" s="821"/>
      <c r="G18" s="865"/>
      <c r="H18" s="847" t="s">
        <v>442</v>
      </c>
      <c r="I18" s="848"/>
      <c r="J18" s="848"/>
      <c r="K18" s="848"/>
      <c r="L18" s="848"/>
      <c r="M18" s="848"/>
      <c r="N18" s="849"/>
      <c r="O18" s="132" t="s">
        <v>1126</v>
      </c>
      <c r="P18" s="167" t="s">
        <v>1037</v>
      </c>
      <c r="Q18" s="815" t="s">
        <v>200</v>
      </c>
      <c r="R18" s="816" t="s">
        <v>200</v>
      </c>
      <c r="S18" s="816" t="s">
        <v>200</v>
      </c>
      <c r="T18" s="816" t="s">
        <v>200</v>
      </c>
      <c r="U18" s="816" t="s">
        <v>200</v>
      </c>
      <c r="V18" s="816" t="s">
        <v>200</v>
      </c>
      <c r="W18" s="817" t="s">
        <v>200</v>
      </c>
      <c r="X18" s="159"/>
      <c r="Y18" s="160"/>
      <c r="Z18" s="160" t="s">
        <v>985</v>
      </c>
      <c r="AA18" s="160"/>
      <c r="AB18" s="558"/>
      <c r="AC18" s="558"/>
      <c r="AD18" s="558"/>
      <c r="AE18" s="571"/>
      <c r="AF18" s="571"/>
      <c r="AG18" s="571"/>
      <c r="AH18" s="571"/>
      <c r="AI18" s="846"/>
      <c r="AJ18" s="846"/>
      <c r="AK18" s="846"/>
      <c r="AL18" s="846"/>
      <c r="AM18" s="846"/>
      <c r="AN18" s="846"/>
      <c r="AO18" s="846"/>
      <c r="AP18" t="s">
        <v>1127</v>
      </c>
    </row>
    <row r="19" spans="2:42" ht="122.25" customHeight="1" x14ac:dyDescent="1.65">
      <c r="B19" s="820"/>
      <c r="C19" s="820"/>
      <c r="D19" s="820"/>
      <c r="E19" s="820"/>
      <c r="F19" s="821"/>
      <c r="G19" s="865"/>
      <c r="H19" s="822" t="s">
        <v>450</v>
      </c>
      <c r="I19" s="823"/>
      <c r="J19" s="823"/>
      <c r="K19" s="823"/>
      <c r="L19" s="823"/>
      <c r="M19" s="823"/>
      <c r="N19" s="824"/>
      <c r="O19" s="132" t="s">
        <v>1128</v>
      </c>
      <c r="P19" s="167" t="s">
        <v>1037</v>
      </c>
      <c r="Q19" s="815" t="s">
        <v>445</v>
      </c>
      <c r="R19" s="816" t="s">
        <v>445</v>
      </c>
      <c r="S19" s="816" t="s">
        <v>445</v>
      </c>
      <c r="T19" s="816" t="s">
        <v>445</v>
      </c>
      <c r="U19" s="816" t="s">
        <v>445</v>
      </c>
      <c r="V19" s="816" t="s">
        <v>445</v>
      </c>
      <c r="W19" s="817" t="s">
        <v>445</v>
      </c>
      <c r="X19" s="159"/>
      <c r="Y19" s="160"/>
      <c r="Z19" s="160" t="s">
        <v>985</v>
      </c>
      <c r="AA19" s="160"/>
      <c r="AB19" s="558"/>
      <c r="AC19" s="558"/>
      <c r="AD19" s="558"/>
      <c r="AE19" s="571"/>
      <c r="AF19" s="571"/>
      <c r="AG19" s="571"/>
      <c r="AH19" s="571"/>
      <c r="AI19" s="846"/>
      <c r="AJ19" s="846"/>
      <c r="AK19" s="846"/>
      <c r="AL19" s="846"/>
      <c r="AM19" s="846"/>
      <c r="AN19" s="846"/>
      <c r="AO19" s="846"/>
    </row>
    <row r="20" spans="2:42" ht="123.75" customHeight="1" x14ac:dyDescent="1.65">
      <c r="B20" s="820"/>
      <c r="C20" s="820"/>
      <c r="D20" s="820"/>
      <c r="E20" s="820"/>
      <c r="F20" s="821"/>
      <c r="G20" s="865"/>
      <c r="H20" s="825" t="s">
        <v>530</v>
      </c>
      <c r="I20" s="826"/>
      <c r="J20" s="826"/>
      <c r="K20" s="826"/>
      <c r="L20" s="826"/>
      <c r="M20" s="826"/>
      <c r="N20" s="827"/>
      <c r="O20" s="133" t="s">
        <v>1129</v>
      </c>
      <c r="P20" s="167" t="s">
        <v>1037</v>
      </c>
      <c r="Q20" s="815" t="s">
        <v>1129</v>
      </c>
      <c r="R20" s="816" t="s">
        <v>1129</v>
      </c>
      <c r="S20" s="816" t="s">
        <v>1129</v>
      </c>
      <c r="T20" s="816" t="s">
        <v>1129</v>
      </c>
      <c r="U20" s="816" t="s">
        <v>1129</v>
      </c>
      <c r="V20" s="816" t="s">
        <v>1129</v>
      </c>
      <c r="W20" s="817" t="s">
        <v>1129</v>
      </c>
      <c r="X20" s="159"/>
      <c r="Y20" s="160"/>
      <c r="Z20" s="160" t="s">
        <v>985</v>
      </c>
      <c r="AA20" s="160"/>
      <c r="AB20" s="558"/>
      <c r="AC20" s="558"/>
      <c r="AD20" s="558"/>
      <c r="AE20" s="571"/>
      <c r="AF20" s="571"/>
      <c r="AG20" s="571"/>
      <c r="AH20" s="571"/>
      <c r="AI20" s="846"/>
      <c r="AJ20" s="846"/>
      <c r="AK20" s="846"/>
      <c r="AL20" s="846"/>
      <c r="AM20" s="846"/>
      <c r="AN20" s="846"/>
      <c r="AO20" s="846"/>
      <c r="AP20" t="s">
        <v>1130</v>
      </c>
    </row>
    <row r="21" spans="2:42" ht="174.75" customHeight="1" x14ac:dyDescent="1.65">
      <c r="B21" s="820"/>
      <c r="C21" s="820"/>
      <c r="D21" s="820"/>
      <c r="E21" s="820"/>
      <c r="F21" s="821"/>
      <c r="G21" s="865"/>
      <c r="H21" s="825" t="s">
        <v>532</v>
      </c>
      <c r="I21" s="826"/>
      <c r="J21" s="826"/>
      <c r="K21" s="826"/>
      <c r="L21" s="826"/>
      <c r="M21" s="826"/>
      <c r="N21" s="827"/>
      <c r="O21" s="132" t="s">
        <v>1131</v>
      </c>
      <c r="P21" s="167" t="s">
        <v>1037</v>
      </c>
      <c r="Q21" s="815" t="s">
        <v>451</v>
      </c>
      <c r="R21" s="816" t="s">
        <v>451</v>
      </c>
      <c r="S21" s="816" t="s">
        <v>451</v>
      </c>
      <c r="T21" s="816" t="s">
        <v>451</v>
      </c>
      <c r="U21" s="816" t="s">
        <v>451</v>
      </c>
      <c r="V21" s="816" t="s">
        <v>451</v>
      </c>
      <c r="W21" s="817" t="s">
        <v>451</v>
      </c>
      <c r="X21" s="159"/>
      <c r="Y21" s="160"/>
      <c r="Z21" s="160"/>
      <c r="AA21" s="160" t="s">
        <v>985</v>
      </c>
      <c r="AB21" s="558"/>
      <c r="AC21" s="558"/>
      <c r="AD21" s="558"/>
      <c r="AE21" s="571"/>
      <c r="AF21" s="571"/>
      <c r="AG21" s="571"/>
      <c r="AH21" s="571"/>
      <c r="AI21" s="846"/>
      <c r="AJ21" s="846"/>
      <c r="AK21" s="846"/>
      <c r="AL21" s="846"/>
      <c r="AM21" s="846"/>
      <c r="AN21" s="846"/>
      <c r="AO21" s="846"/>
      <c r="AP21" t="s">
        <v>1132</v>
      </c>
    </row>
    <row r="22" spans="2:42" ht="166.5" customHeight="1" x14ac:dyDescent="1.65">
      <c r="B22" s="820"/>
      <c r="C22" s="820"/>
      <c r="D22" s="820"/>
      <c r="E22" s="820"/>
      <c r="F22" s="821"/>
      <c r="G22" s="865"/>
      <c r="H22" s="828" t="s">
        <v>538</v>
      </c>
      <c r="I22" s="829"/>
      <c r="J22" s="829"/>
      <c r="K22" s="829"/>
      <c r="L22" s="829"/>
      <c r="M22" s="829"/>
      <c r="N22" s="830"/>
      <c r="O22" s="132" t="s">
        <v>454</v>
      </c>
      <c r="P22" s="167" t="s">
        <v>1037</v>
      </c>
      <c r="Q22" s="815" t="s">
        <v>454</v>
      </c>
      <c r="R22" s="816" t="s">
        <v>454</v>
      </c>
      <c r="S22" s="816" t="s">
        <v>454</v>
      </c>
      <c r="T22" s="816" t="s">
        <v>454</v>
      </c>
      <c r="U22" s="816" t="s">
        <v>454</v>
      </c>
      <c r="V22" s="816" t="s">
        <v>454</v>
      </c>
      <c r="W22" s="817" t="s">
        <v>454</v>
      </c>
      <c r="X22" s="159"/>
      <c r="Y22" s="160"/>
      <c r="Z22" s="160" t="s">
        <v>985</v>
      </c>
      <c r="AA22" s="160"/>
      <c r="AB22" s="558"/>
      <c r="AC22" s="558"/>
      <c r="AD22" s="558"/>
      <c r="AE22" s="571"/>
      <c r="AF22" s="571"/>
      <c r="AG22" s="571"/>
      <c r="AH22" s="571"/>
      <c r="AI22" s="846"/>
      <c r="AJ22" s="846"/>
      <c r="AK22" s="846"/>
      <c r="AL22" s="846"/>
      <c r="AM22" s="846"/>
      <c r="AN22" s="846"/>
      <c r="AO22" s="846"/>
      <c r="AP22" t="s">
        <v>1133</v>
      </c>
    </row>
    <row r="23" spans="2:42" ht="144.6" customHeight="1" x14ac:dyDescent="1.65">
      <c r="B23" s="820"/>
      <c r="C23" s="820"/>
      <c r="D23" s="820"/>
      <c r="E23" s="820"/>
      <c r="F23" s="821"/>
      <c r="G23" s="865"/>
      <c r="H23" s="828" t="s">
        <v>549</v>
      </c>
      <c r="I23" s="829"/>
      <c r="J23" s="829"/>
      <c r="K23" s="829"/>
      <c r="L23" s="829"/>
      <c r="M23" s="829"/>
      <c r="N23" s="830"/>
      <c r="O23" s="132" t="s">
        <v>1134</v>
      </c>
      <c r="P23" s="167" t="s">
        <v>1037</v>
      </c>
      <c r="Q23" s="847" t="s">
        <v>1135</v>
      </c>
      <c r="R23" s="848"/>
      <c r="S23" s="848"/>
      <c r="T23" s="848"/>
      <c r="U23" s="848"/>
      <c r="V23" s="848"/>
      <c r="W23" s="849"/>
      <c r="X23" s="159"/>
      <c r="Y23" s="160" t="s">
        <v>1011</v>
      </c>
      <c r="Z23" s="160"/>
      <c r="AA23" s="160"/>
      <c r="AB23" s="558"/>
      <c r="AC23" s="558"/>
      <c r="AD23" s="558"/>
      <c r="AE23" s="571"/>
      <c r="AF23" s="571"/>
      <c r="AG23" s="571"/>
      <c r="AH23" s="571"/>
      <c r="AI23" s="846"/>
      <c r="AJ23" s="846"/>
      <c r="AK23" s="846"/>
      <c r="AL23" s="846"/>
      <c r="AM23" s="846"/>
      <c r="AN23" s="846"/>
      <c r="AO23" s="846"/>
      <c r="AP23" t="s">
        <v>1136</v>
      </c>
    </row>
    <row r="24" spans="2:42" ht="155.25" customHeight="1" x14ac:dyDescent="1.65">
      <c r="B24" s="820"/>
      <c r="C24" s="820"/>
      <c r="D24" s="820"/>
      <c r="E24" s="820"/>
      <c r="F24" s="821"/>
      <c r="G24" s="865"/>
      <c r="H24" s="822" t="s">
        <v>647</v>
      </c>
      <c r="I24" s="823"/>
      <c r="J24" s="823"/>
      <c r="K24" s="823"/>
      <c r="L24" s="823"/>
      <c r="M24" s="823"/>
      <c r="N24" s="824"/>
      <c r="O24" s="132" t="s">
        <v>533</v>
      </c>
      <c r="P24" s="167" t="s">
        <v>1037</v>
      </c>
      <c r="Q24" s="815" t="s">
        <v>533</v>
      </c>
      <c r="R24" s="816" t="s">
        <v>533</v>
      </c>
      <c r="S24" s="816" t="s">
        <v>533</v>
      </c>
      <c r="T24" s="816" t="s">
        <v>533</v>
      </c>
      <c r="U24" s="816" t="s">
        <v>533</v>
      </c>
      <c r="V24" s="816" t="s">
        <v>533</v>
      </c>
      <c r="W24" s="817" t="s">
        <v>533</v>
      </c>
      <c r="X24" s="159"/>
      <c r="Y24" s="160"/>
      <c r="Z24" s="160" t="s">
        <v>985</v>
      </c>
      <c r="AA24" s="160"/>
      <c r="AB24" s="558"/>
      <c r="AC24" s="558"/>
      <c r="AD24" s="558"/>
      <c r="AE24" s="571"/>
      <c r="AF24" s="571"/>
      <c r="AG24" s="571"/>
      <c r="AH24" s="571"/>
      <c r="AI24" s="846"/>
      <c r="AJ24" s="846"/>
      <c r="AK24" s="846"/>
      <c r="AL24" s="846"/>
      <c r="AM24" s="846"/>
      <c r="AN24" s="846"/>
      <c r="AO24" s="846"/>
      <c r="AP24" t="s">
        <v>1137</v>
      </c>
    </row>
    <row r="25" spans="2:42" ht="138" customHeight="1" x14ac:dyDescent="1.65">
      <c r="B25" s="820"/>
      <c r="C25" s="820"/>
      <c r="D25" s="820"/>
      <c r="E25" s="820"/>
      <c r="F25" s="821"/>
      <c r="G25" s="865"/>
      <c r="H25" s="822" t="s">
        <v>652</v>
      </c>
      <c r="I25" s="823"/>
      <c r="J25" s="823"/>
      <c r="K25" s="823"/>
      <c r="L25" s="823"/>
      <c r="M25" s="823"/>
      <c r="N25" s="824"/>
      <c r="O25" s="132" t="s">
        <v>536</v>
      </c>
      <c r="P25" s="167" t="s">
        <v>1037</v>
      </c>
      <c r="Q25" s="815" t="s">
        <v>536</v>
      </c>
      <c r="R25" s="816" t="s">
        <v>536</v>
      </c>
      <c r="S25" s="816" t="s">
        <v>536</v>
      </c>
      <c r="T25" s="816" t="s">
        <v>536</v>
      </c>
      <c r="U25" s="816" t="s">
        <v>536</v>
      </c>
      <c r="V25" s="816" t="s">
        <v>536</v>
      </c>
      <c r="W25" s="817" t="s">
        <v>536</v>
      </c>
      <c r="X25" s="159"/>
      <c r="Y25" s="160"/>
      <c r="Z25" s="160" t="s">
        <v>985</v>
      </c>
      <c r="AA25" s="160"/>
      <c r="AB25" s="558"/>
      <c r="AC25" s="558"/>
      <c r="AD25" s="558"/>
      <c r="AE25" s="571"/>
      <c r="AF25" s="571"/>
      <c r="AG25" s="571"/>
      <c r="AH25" s="571"/>
      <c r="AI25" s="846"/>
      <c r="AJ25" s="846"/>
      <c r="AK25" s="846"/>
      <c r="AL25" s="846"/>
      <c r="AM25" s="846"/>
      <c r="AN25" s="846"/>
      <c r="AO25" s="846"/>
    </row>
    <row r="26" spans="2:42" ht="129" customHeight="1" x14ac:dyDescent="1.65">
      <c r="B26" s="820"/>
      <c r="C26" s="820"/>
      <c r="D26" s="820"/>
      <c r="E26" s="820"/>
      <c r="F26" s="821"/>
      <c r="G26" s="865"/>
      <c r="H26" s="822" t="s">
        <v>661</v>
      </c>
      <c r="I26" s="823"/>
      <c r="J26" s="823"/>
      <c r="K26" s="823"/>
      <c r="L26" s="823"/>
      <c r="M26" s="823"/>
      <c r="N26" s="824"/>
      <c r="O26" s="132" t="s">
        <v>541</v>
      </c>
      <c r="P26" s="167" t="s">
        <v>1037</v>
      </c>
      <c r="Q26" s="815" t="s">
        <v>541</v>
      </c>
      <c r="R26" s="816" t="s">
        <v>541</v>
      </c>
      <c r="S26" s="816" t="s">
        <v>541</v>
      </c>
      <c r="T26" s="816" t="s">
        <v>541</v>
      </c>
      <c r="U26" s="816" t="s">
        <v>541</v>
      </c>
      <c r="V26" s="816" t="s">
        <v>541</v>
      </c>
      <c r="W26" s="817" t="s">
        <v>541</v>
      </c>
      <c r="X26" s="159"/>
      <c r="Y26" s="160"/>
      <c r="Z26" s="160"/>
      <c r="AA26" s="160" t="s">
        <v>985</v>
      </c>
      <c r="AB26" s="558"/>
      <c r="AC26" s="558"/>
      <c r="AD26" s="558"/>
      <c r="AE26" s="571"/>
      <c r="AF26" s="571"/>
      <c r="AG26" s="571"/>
      <c r="AH26" s="571"/>
      <c r="AI26" s="846"/>
      <c r="AJ26" s="846"/>
      <c r="AK26" s="846"/>
      <c r="AL26" s="846"/>
      <c r="AM26" s="846"/>
      <c r="AN26" s="846"/>
      <c r="AO26" s="846"/>
      <c r="AP26" t="s">
        <v>1138</v>
      </c>
    </row>
    <row r="27" spans="2:42" ht="187.5" customHeight="1" x14ac:dyDescent="1.65">
      <c r="B27" s="820"/>
      <c r="C27" s="820"/>
      <c r="D27" s="820"/>
      <c r="E27" s="820"/>
      <c r="F27" s="821"/>
      <c r="G27" s="865"/>
      <c r="H27" s="822" t="s">
        <v>672</v>
      </c>
      <c r="I27" s="823"/>
      <c r="J27" s="823"/>
      <c r="K27" s="823"/>
      <c r="L27" s="823"/>
      <c r="M27" s="823"/>
      <c r="N27" s="824"/>
      <c r="O27" s="132" t="s">
        <v>548</v>
      </c>
      <c r="P27" s="167" t="s">
        <v>1037</v>
      </c>
      <c r="Q27" s="815" t="s">
        <v>548</v>
      </c>
      <c r="R27" s="816" t="s">
        <v>548</v>
      </c>
      <c r="S27" s="816" t="s">
        <v>548</v>
      </c>
      <c r="T27" s="816" t="s">
        <v>548</v>
      </c>
      <c r="U27" s="816" t="s">
        <v>548</v>
      </c>
      <c r="V27" s="816" t="s">
        <v>548</v>
      </c>
      <c r="W27" s="817" t="s">
        <v>548</v>
      </c>
      <c r="X27" s="159"/>
      <c r="Y27" s="160"/>
      <c r="Z27" s="160"/>
      <c r="AA27" s="160" t="s">
        <v>985</v>
      </c>
      <c r="AB27" s="558"/>
      <c r="AC27" s="558"/>
      <c r="AD27" s="558"/>
      <c r="AE27" s="571"/>
      <c r="AF27" s="571"/>
      <c r="AG27" s="571"/>
      <c r="AH27" s="571"/>
      <c r="AI27" s="846"/>
      <c r="AJ27" s="846"/>
      <c r="AK27" s="846"/>
      <c r="AL27" s="846"/>
      <c r="AM27" s="846"/>
      <c r="AN27" s="846"/>
      <c r="AO27" s="846"/>
      <c r="AP27" t="s">
        <v>1139</v>
      </c>
    </row>
    <row r="28" spans="2:42" ht="153.75" customHeight="1" x14ac:dyDescent="1.65">
      <c r="B28" s="820"/>
      <c r="C28" s="820"/>
      <c r="D28" s="820"/>
      <c r="E28" s="820"/>
      <c r="F28" s="821"/>
      <c r="G28" s="865"/>
      <c r="H28" s="815"/>
      <c r="I28" s="816"/>
      <c r="J28" s="816"/>
      <c r="K28" s="816"/>
      <c r="L28" s="816"/>
      <c r="M28" s="816"/>
      <c r="N28" s="817"/>
      <c r="O28" s="132" t="s">
        <v>552</v>
      </c>
      <c r="P28" s="167" t="s">
        <v>1037</v>
      </c>
      <c r="Q28" s="815" t="s">
        <v>552</v>
      </c>
      <c r="R28" s="816" t="s">
        <v>552</v>
      </c>
      <c r="S28" s="816" t="s">
        <v>552</v>
      </c>
      <c r="T28" s="816" t="s">
        <v>552</v>
      </c>
      <c r="U28" s="816" t="s">
        <v>552</v>
      </c>
      <c r="V28" s="816" t="s">
        <v>552</v>
      </c>
      <c r="W28" s="817" t="s">
        <v>552</v>
      </c>
      <c r="X28" s="159"/>
      <c r="Y28" s="160"/>
      <c r="Z28" s="160"/>
      <c r="AA28" s="160"/>
      <c r="AB28" s="558"/>
      <c r="AC28" s="558"/>
      <c r="AD28" s="558"/>
      <c r="AE28" s="571"/>
      <c r="AF28" s="571"/>
      <c r="AG28" s="571"/>
      <c r="AH28" s="571"/>
      <c r="AI28" s="846"/>
      <c r="AJ28" s="846"/>
      <c r="AK28" s="846"/>
      <c r="AL28" s="846"/>
      <c r="AM28" s="846"/>
      <c r="AN28" s="846"/>
      <c r="AO28" s="846"/>
      <c r="AP28" s="777" t="s">
        <v>1140</v>
      </c>
    </row>
    <row r="29" spans="2:42" ht="125.25" customHeight="1" x14ac:dyDescent="1.65">
      <c r="B29" s="820"/>
      <c r="C29" s="820"/>
      <c r="D29" s="820"/>
      <c r="E29" s="820"/>
      <c r="F29" s="821"/>
      <c r="G29" s="865"/>
      <c r="H29" s="815"/>
      <c r="I29" s="816"/>
      <c r="J29" s="816"/>
      <c r="K29" s="816"/>
      <c r="L29" s="816"/>
      <c r="M29" s="816"/>
      <c r="N29" s="817"/>
      <c r="O29" s="132" t="s">
        <v>648</v>
      </c>
      <c r="P29" s="167" t="s">
        <v>1037</v>
      </c>
      <c r="Q29" s="815" t="s">
        <v>648</v>
      </c>
      <c r="R29" s="816" t="s">
        <v>648</v>
      </c>
      <c r="S29" s="816" t="s">
        <v>648</v>
      </c>
      <c r="T29" s="816" t="s">
        <v>648</v>
      </c>
      <c r="U29" s="816" t="s">
        <v>648</v>
      </c>
      <c r="V29" s="816" t="s">
        <v>648</v>
      </c>
      <c r="W29" s="817" t="s">
        <v>648</v>
      </c>
      <c r="X29" s="159"/>
      <c r="Y29" s="160"/>
      <c r="Z29" s="160"/>
      <c r="AA29" s="160"/>
      <c r="AB29" s="558"/>
      <c r="AC29" s="558"/>
      <c r="AD29" s="558"/>
      <c r="AE29" s="571"/>
      <c r="AF29" s="571"/>
      <c r="AG29" s="571"/>
      <c r="AH29" s="571"/>
      <c r="AI29" s="846"/>
      <c r="AJ29" s="846"/>
      <c r="AK29" s="846"/>
      <c r="AL29" s="846"/>
      <c r="AM29" s="846"/>
      <c r="AN29" s="846"/>
      <c r="AO29" s="846"/>
      <c r="AP29" s="777"/>
    </row>
    <row r="30" spans="2:42" ht="206.25" customHeight="1" x14ac:dyDescent="1.65">
      <c r="B30" s="820"/>
      <c r="C30" s="820"/>
      <c r="D30" s="820"/>
      <c r="E30" s="820"/>
      <c r="F30" s="821"/>
      <c r="G30" s="865"/>
      <c r="H30" s="815"/>
      <c r="I30" s="816"/>
      <c r="J30" s="816"/>
      <c r="K30" s="816"/>
      <c r="L30" s="816"/>
      <c r="M30" s="816"/>
      <c r="N30" s="817"/>
      <c r="O30" s="132" t="s">
        <v>653</v>
      </c>
      <c r="P30" s="167" t="s">
        <v>1037</v>
      </c>
      <c r="Q30" s="815" t="s">
        <v>653</v>
      </c>
      <c r="R30" s="816" t="s">
        <v>653</v>
      </c>
      <c r="S30" s="816" t="s">
        <v>653</v>
      </c>
      <c r="T30" s="816" t="s">
        <v>653</v>
      </c>
      <c r="U30" s="816" t="s">
        <v>653</v>
      </c>
      <c r="V30" s="816" t="s">
        <v>653</v>
      </c>
      <c r="W30" s="817" t="s">
        <v>653</v>
      </c>
      <c r="X30" s="159"/>
      <c r="Y30" s="160"/>
      <c r="Z30" s="160"/>
      <c r="AA30" s="160"/>
      <c r="AB30" s="558"/>
      <c r="AC30" s="558"/>
      <c r="AD30" s="558"/>
      <c r="AE30" s="571"/>
      <c r="AF30" s="571"/>
      <c r="AG30" s="571"/>
      <c r="AH30" s="571"/>
      <c r="AI30" s="846"/>
      <c r="AJ30" s="846"/>
      <c r="AK30" s="846"/>
      <c r="AL30" s="846"/>
      <c r="AM30" s="846"/>
      <c r="AN30" s="846"/>
      <c r="AO30" s="846"/>
      <c r="AP30" s="777"/>
    </row>
    <row r="31" spans="2:42" ht="270" customHeight="1" x14ac:dyDescent="1.65">
      <c r="B31" s="820"/>
      <c r="C31" s="820"/>
      <c r="D31" s="820"/>
      <c r="E31" s="820"/>
      <c r="F31" s="821"/>
      <c r="G31" s="865"/>
      <c r="H31" s="815"/>
      <c r="I31" s="816"/>
      <c r="J31" s="816"/>
      <c r="K31" s="816"/>
      <c r="L31" s="816"/>
      <c r="M31" s="816"/>
      <c r="N31" s="817"/>
      <c r="O31" s="132" t="s">
        <v>658</v>
      </c>
      <c r="P31" s="167" t="s">
        <v>1037</v>
      </c>
      <c r="Q31" s="815" t="s">
        <v>658</v>
      </c>
      <c r="R31" s="816" t="s">
        <v>658</v>
      </c>
      <c r="S31" s="816" t="s">
        <v>658</v>
      </c>
      <c r="T31" s="816" t="s">
        <v>658</v>
      </c>
      <c r="U31" s="816" t="s">
        <v>658</v>
      </c>
      <c r="V31" s="816" t="s">
        <v>658</v>
      </c>
      <c r="W31" s="817" t="s">
        <v>658</v>
      </c>
      <c r="X31" s="159"/>
      <c r="Y31" s="160"/>
      <c r="Z31" s="160"/>
      <c r="AA31" s="160"/>
      <c r="AB31" s="558"/>
      <c r="AC31" s="558"/>
      <c r="AD31" s="558"/>
      <c r="AE31" s="571"/>
      <c r="AF31" s="571"/>
      <c r="AG31" s="571"/>
      <c r="AH31" s="571"/>
      <c r="AI31" s="846"/>
      <c r="AJ31" s="846"/>
      <c r="AK31" s="846"/>
      <c r="AL31" s="846"/>
      <c r="AM31" s="846"/>
      <c r="AN31" s="846"/>
      <c r="AO31" s="846"/>
      <c r="AP31" s="777"/>
    </row>
    <row r="32" spans="2:42" ht="100.5" customHeight="1" x14ac:dyDescent="1.65">
      <c r="B32" s="820"/>
      <c r="C32" s="820"/>
      <c r="D32" s="820"/>
      <c r="E32" s="820"/>
      <c r="F32" s="821"/>
      <c r="G32" s="865"/>
      <c r="H32" s="815"/>
      <c r="I32" s="816"/>
      <c r="J32" s="816"/>
      <c r="K32" s="816"/>
      <c r="L32" s="816"/>
      <c r="M32" s="816"/>
      <c r="N32" s="817"/>
      <c r="O32" s="132" t="s">
        <v>665</v>
      </c>
      <c r="P32" s="167" t="s">
        <v>1037</v>
      </c>
      <c r="Q32" s="815" t="s">
        <v>665</v>
      </c>
      <c r="R32" s="816" t="s">
        <v>665</v>
      </c>
      <c r="S32" s="816" t="s">
        <v>665</v>
      </c>
      <c r="T32" s="816" t="s">
        <v>665</v>
      </c>
      <c r="U32" s="816" t="s">
        <v>665</v>
      </c>
      <c r="V32" s="816" t="s">
        <v>665</v>
      </c>
      <c r="W32" s="817" t="s">
        <v>665</v>
      </c>
      <c r="X32" s="159"/>
      <c r="Y32" s="160"/>
      <c r="Z32" s="160"/>
      <c r="AA32" s="160"/>
      <c r="AB32" s="558"/>
      <c r="AC32" s="558"/>
      <c r="AD32" s="558"/>
      <c r="AE32" s="571"/>
      <c r="AF32" s="571"/>
      <c r="AG32" s="571"/>
      <c r="AH32" s="571"/>
      <c r="AI32" s="846"/>
      <c r="AJ32" s="846"/>
      <c r="AK32" s="846"/>
      <c r="AL32" s="846"/>
      <c r="AM32" s="846"/>
      <c r="AN32" s="846"/>
      <c r="AO32" s="846"/>
      <c r="AP32" s="777"/>
    </row>
    <row r="33" spans="2:42" ht="132.75" customHeight="1" x14ac:dyDescent="1.65">
      <c r="B33" s="820"/>
      <c r="C33" s="820"/>
      <c r="D33" s="820"/>
      <c r="E33" s="820"/>
      <c r="F33" s="821"/>
      <c r="G33" s="865"/>
      <c r="H33" s="815"/>
      <c r="I33" s="816"/>
      <c r="J33" s="816"/>
      <c r="K33" s="816"/>
      <c r="L33" s="816"/>
      <c r="M33" s="816"/>
      <c r="N33" s="817"/>
      <c r="O33" s="132" t="s">
        <v>673</v>
      </c>
      <c r="P33" s="167" t="s">
        <v>1037</v>
      </c>
      <c r="Q33" s="815" t="s">
        <v>673</v>
      </c>
      <c r="R33" s="816" t="s">
        <v>673</v>
      </c>
      <c r="S33" s="816" t="s">
        <v>673</v>
      </c>
      <c r="T33" s="816" t="s">
        <v>673</v>
      </c>
      <c r="U33" s="816" t="s">
        <v>673</v>
      </c>
      <c r="V33" s="816" t="s">
        <v>673</v>
      </c>
      <c r="W33" s="817" t="s">
        <v>673</v>
      </c>
      <c r="X33" s="159"/>
      <c r="Y33" s="160"/>
      <c r="Z33" s="160"/>
      <c r="AA33" s="160"/>
      <c r="AB33" s="558"/>
      <c r="AC33" s="558"/>
      <c r="AD33" s="558"/>
      <c r="AE33" s="571"/>
      <c r="AF33" s="571"/>
      <c r="AG33" s="571"/>
      <c r="AH33" s="571"/>
      <c r="AI33" s="846"/>
      <c r="AJ33" s="846"/>
      <c r="AK33" s="846"/>
      <c r="AL33" s="846"/>
      <c r="AM33" s="846"/>
      <c r="AN33" s="846"/>
      <c r="AO33" s="846"/>
      <c r="AP33" s="777"/>
    </row>
    <row r="34" spans="2:42" ht="111.75" customHeight="1" x14ac:dyDescent="1.65">
      <c r="B34" s="820"/>
      <c r="C34" s="820"/>
      <c r="D34" s="820"/>
      <c r="E34" s="820"/>
      <c r="F34" s="821"/>
      <c r="G34" s="865"/>
      <c r="H34" s="815"/>
      <c r="I34" s="816"/>
      <c r="J34" s="816"/>
      <c r="K34" s="816"/>
      <c r="L34" s="816"/>
      <c r="M34" s="816"/>
      <c r="N34" s="817"/>
      <c r="O34" s="132" t="s">
        <v>676</v>
      </c>
      <c r="P34" s="167" t="s">
        <v>1037</v>
      </c>
      <c r="Q34" s="815" t="s">
        <v>676</v>
      </c>
      <c r="R34" s="816" t="s">
        <v>676</v>
      </c>
      <c r="S34" s="816" t="s">
        <v>676</v>
      </c>
      <c r="T34" s="816" t="s">
        <v>676</v>
      </c>
      <c r="U34" s="816" t="s">
        <v>676</v>
      </c>
      <c r="V34" s="816" t="s">
        <v>676</v>
      </c>
      <c r="W34" s="817" t="s">
        <v>676</v>
      </c>
      <c r="X34" s="159"/>
      <c r="Y34" s="160"/>
      <c r="Z34" s="160"/>
      <c r="AA34" s="160"/>
      <c r="AB34" s="558"/>
      <c r="AC34" s="558"/>
      <c r="AD34" s="558"/>
      <c r="AE34" s="571"/>
      <c r="AF34" s="571"/>
      <c r="AG34" s="571"/>
      <c r="AH34" s="571"/>
      <c r="AI34" s="846"/>
      <c r="AJ34" s="846"/>
      <c r="AK34" s="846"/>
      <c r="AL34" s="846"/>
      <c r="AM34" s="846"/>
      <c r="AN34" s="846"/>
      <c r="AO34" s="846"/>
      <c r="AP34" s="777"/>
    </row>
    <row r="35" spans="2:42" ht="125.25" customHeight="1" x14ac:dyDescent="1.65">
      <c r="B35" s="820"/>
      <c r="C35" s="820"/>
      <c r="D35" s="820"/>
      <c r="E35" s="820"/>
      <c r="F35" s="821"/>
      <c r="G35" s="865"/>
      <c r="H35" s="815"/>
      <c r="I35" s="816"/>
      <c r="J35" s="816"/>
      <c r="K35" s="816"/>
      <c r="L35" s="816"/>
      <c r="M35" s="816"/>
      <c r="N35" s="817"/>
      <c r="O35" s="132" t="s">
        <v>1141</v>
      </c>
      <c r="P35" s="167" t="s">
        <v>1037</v>
      </c>
      <c r="Q35" s="815" t="s">
        <v>1141</v>
      </c>
      <c r="R35" s="816" t="s">
        <v>1141</v>
      </c>
      <c r="S35" s="816" t="s">
        <v>1141</v>
      </c>
      <c r="T35" s="816" t="s">
        <v>1141</v>
      </c>
      <c r="U35" s="816" t="s">
        <v>1141</v>
      </c>
      <c r="V35" s="816" t="s">
        <v>1141</v>
      </c>
      <c r="W35" s="817" t="s">
        <v>1141</v>
      </c>
      <c r="X35" s="159"/>
      <c r="Y35" s="160"/>
      <c r="Z35" s="160"/>
      <c r="AA35" s="160"/>
      <c r="AB35" s="558"/>
      <c r="AC35" s="558"/>
      <c r="AD35" s="558"/>
      <c r="AE35" s="571"/>
      <c r="AF35" s="571"/>
      <c r="AG35" s="571"/>
      <c r="AH35" s="571"/>
      <c r="AI35" s="846"/>
      <c r="AJ35" s="846"/>
      <c r="AK35" s="846"/>
      <c r="AL35" s="846"/>
      <c r="AM35" s="846"/>
      <c r="AN35" s="846"/>
      <c r="AO35" s="846"/>
      <c r="AP35" s="777"/>
    </row>
    <row r="36" spans="2:42" ht="181.5" customHeight="1" x14ac:dyDescent="1.65">
      <c r="B36" s="820"/>
      <c r="C36" s="820"/>
      <c r="D36" s="820"/>
      <c r="E36" s="820"/>
      <c r="F36" s="821"/>
      <c r="G36" s="865"/>
      <c r="H36" s="815"/>
      <c r="I36" s="816"/>
      <c r="J36" s="816"/>
      <c r="K36" s="816"/>
      <c r="L36" s="816"/>
      <c r="M36" s="816"/>
      <c r="N36" s="817"/>
      <c r="O36" s="132" t="s">
        <v>664</v>
      </c>
      <c r="P36" s="167" t="s">
        <v>1037</v>
      </c>
      <c r="Q36" s="815" t="s">
        <v>664</v>
      </c>
      <c r="R36" s="816" t="s">
        <v>664</v>
      </c>
      <c r="S36" s="816" t="s">
        <v>664</v>
      </c>
      <c r="T36" s="816" t="s">
        <v>664</v>
      </c>
      <c r="U36" s="816" t="s">
        <v>664</v>
      </c>
      <c r="V36" s="816" t="s">
        <v>664</v>
      </c>
      <c r="W36" s="817" t="s">
        <v>664</v>
      </c>
      <c r="X36" s="159"/>
      <c r="Y36" s="160"/>
      <c r="Z36" s="160"/>
      <c r="AA36" s="160"/>
      <c r="AB36" s="558"/>
      <c r="AC36" s="558"/>
      <c r="AD36" s="558"/>
      <c r="AE36" s="571"/>
      <c r="AF36" s="571"/>
      <c r="AG36" s="571"/>
      <c r="AH36" s="571"/>
      <c r="AI36" s="846"/>
      <c r="AJ36" s="846"/>
      <c r="AK36" s="846"/>
      <c r="AL36" s="846"/>
      <c r="AM36" s="846"/>
      <c r="AN36" s="846"/>
      <c r="AO36" s="846"/>
      <c r="AP36" s="777"/>
    </row>
    <row r="37" spans="2:42" ht="82.5" customHeight="1" x14ac:dyDescent="1.65">
      <c r="B37" s="820"/>
      <c r="C37" s="820"/>
      <c r="D37" s="820"/>
      <c r="E37" s="820"/>
      <c r="F37" s="821"/>
      <c r="G37" s="865"/>
      <c r="H37" s="815"/>
      <c r="I37" s="816"/>
      <c r="J37" s="816"/>
      <c r="K37" s="816"/>
      <c r="L37" s="816"/>
      <c r="M37" s="816"/>
      <c r="N37" s="817"/>
      <c r="O37" s="132" t="s">
        <v>1142</v>
      </c>
      <c r="P37" s="167" t="s">
        <v>1037</v>
      </c>
      <c r="Q37" s="815" t="s">
        <v>1142</v>
      </c>
      <c r="R37" s="816" t="s">
        <v>1142</v>
      </c>
      <c r="S37" s="816" t="s">
        <v>1142</v>
      </c>
      <c r="T37" s="816" t="s">
        <v>1142</v>
      </c>
      <c r="U37" s="816" t="s">
        <v>1142</v>
      </c>
      <c r="V37" s="816" t="s">
        <v>1142</v>
      </c>
      <c r="W37" s="817" t="s">
        <v>1142</v>
      </c>
      <c r="X37" s="159"/>
      <c r="Y37" s="160"/>
      <c r="Z37" s="160"/>
      <c r="AA37" s="160"/>
      <c r="AB37" s="558"/>
      <c r="AC37" s="558"/>
      <c r="AD37" s="558"/>
      <c r="AE37" s="571"/>
      <c r="AF37" s="571"/>
      <c r="AG37" s="571"/>
      <c r="AH37" s="571"/>
      <c r="AI37" s="846"/>
      <c r="AJ37" s="846"/>
      <c r="AK37" s="846"/>
      <c r="AL37" s="846"/>
      <c r="AM37" s="846"/>
      <c r="AN37" s="846"/>
      <c r="AO37" s="846"/>
      <c r="AP37" s="777"/>
    </row>
    <row r="38" spans="2:42" ht="108" customHeight="1" x14ac:dyDescent="1.65">
      <c r="B38" s="820"/>
      <c r="C38" s="820"/>
      <c r="D38" s="820"/>
      <c r="E38" s="820"/>
      <c r="F38" s="821"/>
      <c r="G38" s="865"/>
      <c r="H38" s="815"/>
      <c r="I38" s="816"/>
      <c r="J38" s="816"/>
      <c r="K38" s="816"/>
      <c r="L38" s="816"/>
      <c r="M38" s="816"/>
      <c r="N38" s="817"/>
      <c r="O38" s="132" t="s">
        <v>1143</v>
      </c>
      <c r="P38" s="167" t="s">
        <v>1037</v>
      </c>
      <c r="Q38" s="815" t="s">
        <v>1143</v>
      </c>
      <c r="R38" s="816" t="s">
        <v>1143</v>
      </c>
      <c r="S38" s="816" t="s">
        <v>1143</v>
      </c>
      <c r="T38" s="816" t="s">
        <v>1143</v>
      </c>
      <c r="U38" s="816" t="s">
        <v>1143</v>
      </c>
      <c r="V38" s="816" t="s">
        <v>1143</v>
      </c>
      <c r="W38" s="817" t="s">
        <v>1143</v>
      </c>
      <c r="X38" s="159"/>
      <c r="Y38" s="160"/>
      <c r="Z38" s="160"/>
      <c r="AA38" s="160"/>
      <c r="AB38" s="558"/>
      <c r="AC38" s="558"/>
      <c r="AD38" s="558"/>
      <c r="AE38" s="571"/>
      <c r="AF38" s="571"/>
      <c r="AG38" s="571"/>
      <c r="AH38" s="571"/>
      <c r="AI38" s="846"/>
      <c r="AJ38" s="846"/>
      <c r="AK38" s="846"/>
      <c r="AL38" s="846"/>
      <c r="AM38" s="846"/>
      <c r="AN38" s="846"/>
      <c r="AO38" s="846"/>
      <c r="AP38" s="777"/>
    </row>
    <row r="39" spans="2:42" ht="126" customHeight="1" x14ac:dyDescent="1.65">
      <c r="B39" s="820"/>
      <c r="C39" s="820"/>
      <c r="D39" s="820"/>
      <c r="E39" s="820"/>
      <c r="F39" s="821"/>
      <c r="G39" s="865"/>
      <c r="H39" s="815"/>
      <c r="I39" s="816"/>
      <c r="J39" s="816"/>
      <c r="K39" s="816"/>
      <c r="L39" s="816"/>
      <c r="M39" s="816"/>
      <c r="N39" s="817"/>
      <c r="O39" s="132" t="s">
        <v>649</v>
      </c>
      <c r="P39" s="167" t="s">
        <v>1037</v>
      </c>
      <c r="Q39" s="815" t="s">
        <v>649</v>
      </c>
      <c r="R39" s="816" t="s">
        <v>649</v>
      </c>
      <c r="S39" s="816" t="s">
        <v>649</v>
      </c>
      <c r="T39" s="816" t="s">
        <v>649</v>
      </c>
      <c r="U39" s="816" t="s">
        <v>649</v>
      </c>
      <c r="V39" s="816" t="s">
        <v>649</v>
      </c>
      <c r="W39" s="817" t="s">
        <v>649</v>
      </c>
      <c r="X39" s="159"/>
      <c r="Y39" s="160"/>
      <c r="Z39" s="160"/>
      <c r="AA39" s="160"/>
      <c r="AB39" s="558"/>
      <c r="AC39" s="558"/>
      <c r="AD39" s="558"/>
      <c r="AE39" s="571"/>
      <c r="AF39" s="571"/>
      <c r="AG39" s="571"/>
      <c r="AH39" s="571"/>
      <c r="AI39" s="846"/>
      <c r="AJ39" s="846"/>
      <c r="AK39" s="846"/>
      <c r="AL39" s="846"/>
      <c r="AM39" s="846"/>
      <c r="AN39" s="846"/>
      <c r="AO39" s="846"/>
      <c r="AP39" s="777"/>
    </row>
    <row r="40" spans="2:42" ht="146.25" customHeight="1" x14ac:dyDescent="1.65">
      <c r="B40" s="820"/>
      <c r="C40" s="820"/>
      <c r="D40" s="820"/>
      <c r="E40" s="820"/>
      <c r="F40" s="821"/>
      <c r="G40" s="865"/>
      <c r="H40" s="815"/>
      <c r="I40" s="816"/>
      <c r="J40" s="816"/>
      <c r="K40" s="816"/>
      <c r="L40" s="816"/>
      <c r="M40" s="816"/>
      <c r="N40" s="817"/>
      <c r="O40" s="132" t="s">
        <v>654</v>
      </c>
      <c r="P40" s="167" t="s">
        <v>1037</v>
      </c>
      <c r="Q40" s="815" t="s">
        <v>654</v>
      </c>
      <c r="R40" s="816" t="s">
        <v>654</v>
      </c>
      <c r="S40" s="816" t="s">
        <v>654</v>
      </c>
      <c r="T40" s="816" t="s">
        <v>654</v>
      </c>
      <c r="U40" s="816" t="s">
        <v>654</v>
      </c>
      <c r="V40" s="816" t="s">
        <v>654</v>
      </c>
      <c r="W40" s="817" t="s">
        <v>654</v>
      </c>
      <c r="X40" s="159"/>
      <c r="Y40" s="160"/>
      <c r="Z40" s="160"/>
      <c r="AA40" s="160"/>
      <c r="AB40" s="558"/>
      <c r="AC40" s="558"/>
      <c r="AD40" s="558"/>
      <c r="AE40" s="571"/>
      <c r="AF40" s="571"/>
      <c r="AG40" s="571"/>
      <c r="AH40" s="571"/>
      <c r="AI40" s="846"/>
      <c r="AJ40" s="846"/>
      <c r="AK40" s="846"/>
      <c r="AL40" s="846"/>
      <c r="AM40" s="846"/>
      <c r="AN40" s="846"/>
      <c r="AO40" s="846"/>
      <c r="AP40" s="777"/>
    </row>
    <row r="41" spans="2:42" ht="150" customHeight="1" x14ac:dyDescent="1.65">
      <c r="B41" s="820"/>
      <c r="C41" s="820"/>
      <c r="D41" s="820"/>
      <c r="E41" s="820"/>
      <c r="F41" s="821"/>
      <c r="G41" s="865"/>
      <c r="H41" s="815"/>
      <c r="I41" s="816"/>
      <c r="J41" s="816"/>
      <c r="K41" s="816"/>
      <c r="L41" s="816"/>
      <c r="M41" s="816"/>
      <c r="N41" s="817"/>
      <c r="O41" s="132" t="s">
        <v>655</v>
      </c>
      <c r="P41" s="167" t="s">
        <v>1037</v>
      </c>
      <c r="Q41" s="815" t="s">
        <v>655</v>
      </c>
      <c r="R41" s="816" t="s">
        <v>655</v>
      </c>
      <c r="S41" s="816" t="s">
        <v>655</v>
      </c>
      <c r="T41" s="816" t="s">
        <v>655</v>
      </c>
      <c r="U41" s="816" t="s">
        <v>655</v>
      </c>
      <c r="V41" s="816" t="s">
        <v>655</v>
      </c>
      <c r="W41" s="817" t="s">
        <v>655</v>
      </c>
      <c r="X41" s="159"/>
      <c r="Y41" s="160"/>
      <c r="Z41" s="160"/>
      <c r="AA41" s="160"/>
      <c r="AB41" s="558"/>
      <c r="AC41" s="558"/>
      <c r="AD41" s="558"/>
      <c r="AE41" s="571"/>
      <c r="AF41" s="571"/>
      <c r="AG41" s="571"/>
      <c r="AH41" s="571"/>
      <c r="AI41" s="846"/>
      <c r="AJ41" s="846"/>
      <c r="AK41" s="846"/>
      <c r="AL41" s="846"/>
      <c r="AM41" s="846"/>
      <c r="AN41" s="846"/>
      <c r="AO41" s="846"/>
      <c r="AP41" s="777"/>
    </row>
    <row r="42" spans="2:42" ht="135" customHeight="1" x14ac:dyDescent="0.3">
      <c r="B42" s="820"/>
      <c r="C42" s="820"/>
      <c r="D42" s="820"/>
      <c r="E42" s="820"/>
      <c r="F42" s="821"/>
      <c r="G42" s="865"/>
      <c r="H42" s="815"/>
      <c r="I42" s="816"/>
      <c r="J42" s="816"/>
      <c r="K42" s="816"/>
      <c r="L42" s="816"/>
      <c r="M42" s="816"/>
      <c r="N42" s="817"/>
      <c r="O42" s="132" t="s">
        <v>544</v>
      </c>
      <c r="P42" s="167" t="s">
        <v>1037</v>
      </c>
      <c r="Q42" s="815" t="s">
        <v>544</v>
      </c>
      <c r="R42" s="816" t="s">
        <v>544</v>
      </c>
      <c r="S42" s="816" t="s">
        <v>544</v>
      </c>
      <c r="T42" s="816" t="s">
        <v>544</v>
      </c>
      <c r="U42" s="816" t="s">
        <v>544</v>
      </c>
      <c r="V42" s="816" t="s">
        <v>544</v>
      </c>
      <c r="W42" s="817" t="s">
        <v>544</v>
      </c>
      <c r="X42" s="69"/>
      <c r="Y42" s="61"/>
      <c r="Z42" s="61"/>
      <c r="AA42" s="61"/>
      <c r="AB42" s="558"/>
      <c r="AC42" s="558"/>
      <c r="AD42" s="558"/>
      <c r="AE42" s="571"/>
      <c r="AF42" s="571"/>
      <c r="AG42" s="571"/>
      <c r="AH42" s="571"/>
      <c r="AI42" s="846"/>
      <c r="AJ42" s="846"/>
      <c r="AK42" s="846"/>
      <c r="AL42" s="846"/>
      <c r="AM42" s="846"/>
      <c r="AN42" s="846"/>
      <c r="AO42" s="846"/>
      <c r="AP42" s="777"/>
    </row>
    <row r="43" spans="2:42" ht="127.5" customHeight="1" x14ac:dyDescent="0.3">
      <c r="B43" s="820"/>
      <c r="C43" s="820"/>
      <c r="D43" s="820"/>
      <c r="E43" s="820"/>
      <c r="F43" s="821"/>
      <c r="G43" s="865"/>
      <c r="H43" s="815"/>
      <c r="I43" s="816"/>
      <c r="J43" s="816"/>
      <c r="K43" s="816"/>
      <c r="L43" s="816"/>
      <c r="M43" s="816"/>
      <c r="N43" s="817"/>
      <c r="O43" s="132" t="s">
        <v>1144</v>
      </c>
      <c r="P43" s="167" t="s">
        <v>1037</v>
      </c>
      <c r="Q43" s="815" t="s">
        <v>1144</v>
      </c>
      <c r="R43" s="816" t="s">
        <v>1144</v>
      </c>
      <c r="S43" s="816" t="s">
        <v>1144</v>
      </c>
      <c r="T43" s="816" t="s">
        <v>1144</v>
      </c>
      <c r="U43" s="816" t="s">
        <v>1144</v>
      </c>
      <c r="V43" s="816" t="s">
        <v>1144</v>
      </c>
      <c r="W43" s="817" t="s">
        <v>1144</v>
      </c>
      <c r="X43" s="69"/>
      <c r="Y43" s="61"/>
      <c r="Z43" s="61"/>
      <c r="AA43" s="61"/>
      <c r="AB43" s="558"/>
      <c r="AC43" s="558"/>
      <c r="AD43" s="558"/>
      <c r="AE43" s="571"/>
      <c r="AF43" s="571"/>
      <c r="AG43" s="571"/>
      <c r="AH43" s="571"/>
      <c r="AI43" s="846"/>
      <c r="AJ43" s="846"/>
      <c r="AK43" s="846"/>
      <c r="AL43" s="846"/>
      <c r="AM43" s="846"/>
      <c r="AN43" s="846"/>
      <c r="AO43" s="846"/>
      <c r="AP43" s="777"/>
    </row>
    <row r="44" spans="2:42" ht="105" customHeight="1" x14ac:dyDescent="0.3">
      <c r="B44" s="820"/>
      <c r="C44" s="820"/>
      <c r="D44" s="820"/>
      <c r="E44" s="820"/>
      <c r="F44" s="821"/>
      <c r="G44" s="865"/>
      <c r="H44" s="815"/>
      <c r="I44" s="816"/>
      <c r="J44" s="816"/>
      <c r="K44" s="816"/>
      <c r="L44" s="816"/>
      <c r="M44" s="816"/>
      <c r="N44" s="817"/>
      <c r="O44" s="132" t="s">
        <v>547</v>
      </c>
      <c r="P44" s="167" t="s">
        <v>1037</v>
      </c>
      <c r="Q44" s="815" t="s">
        <v>547</v>
      </c>
      <c r="R44" s="816" t="s">
        <v>547</v>
      </c>
      <c r="S44" s="816" t="s">
        <v>547</v>
      </c>
      <c r="T44" s="816" t="s">
        <v>547</v>
      </c>
      <c r="U44" s="816" t="s">
        <v>547</v>
      </c>
      <c r="V44" s="816" t="s">
        <v>547</v>
      </c>
      <c r="W44" s="817" t="s">
        <v>547</v>
      </c>
      <c r="X44" s="69"/>
      <c r="Y44" s="61"/>
      <c r="Z44" s="61"/>
      <c r="AA44" s="61"/>
      <c r="AB44" s="558"/>
      <c r="AC44" s="558"/>
      <c r="AD44" s="558"/>
      <c r="AE44" s="143"/>
      <c r="AF44" s="143"/>
      <c r="AG44" s="143"/>
      <c r="AH44" s="143"/>
      <c r="AI44" s="846"/>
      <c r="AJ44" s="846"/>
      <c r="AK44" s="846"/>
      <c r="AL44" s="846"/>
      <c r="AM44" s="846"/>
      <c r="AN44" s="846"/>
      <c r="AO44" s="846"/>
      <c r="AP44" s="777"/>
    </row>
  </sheetData>
  <mergeCells count="154">
    <mergeCell ref="AI11:AM13"/>
    <mergeCell ref="H14:N14"/>
    <mergeCell ref="H44:N44"/>
    <mergeCell ref="H43:N43"/>
    <mergeCell ref="H42:N42"/>
    <mergeCell ref="H41:N41"/>
    <mergeCell ref="H40:N40"/>
    <mergeCell ref="H39:N39"/>
    <mergeCell ref="H38:N38"/>
    <mergeCell ref="H37:N37"/>
    <mergeCell ref="H36:N36"/>
    <mergeCell ref="H35:N35"/>
    <mergeCell ref="H34:N34"/>
    <mergeCell ref="H18:N18"/>
    <mergeCell ref="H19:N19"/>
    <mergeCell ref="AG20:AG21"/>
    <mergeCell ref="AH20:AH21"/>
    <mergeCell ref="Q21:W21"/>
    <mergeCell ref="AG18:AG19"/>
    <mergeCell ref="AH18:AH19"/>
    <mergeCell ref="Q19:W19"/>
    <mergeCell ref="Q20:W20"/>
    <mergeCell ref="AD11:AD13"/>
    <mergeCell ref="AB14:AB44"/>
    <mergeCell ref="AG24:AG25"/>
    <mergeCell ref="AH24:AH25"/>
    <mergeCell ref="AG22:AG23"/>
    <mergeCell ref="AH22:AH23"/>
    <mergeCell ref="AF28:AF29"/>
    <mergeCell ref="AG28:AG29"/>
    <mergeCell ref="AH28:AH29"/>
    <mergeCell ref="AG30:AG31"/>
    <mergeCell ref="AG16:AG17"/>
    <mergeCell ref="AF20:AF21"/>
    <mergeCell ref="P11:P13"/>
    <mergeCell ref="H3:AO4"/>
    <mergeCell ref="I6:AO6"/>
    <mergeCell ref="I7:AO7"/>
    <mergeCell ref="B9:AO9"/>
    <mergeCell ref="AN11:AO13"/>
    <mergeCell ref="Q14:W14"/>
    <mergeCell ref="AE14:AE15"/>
    <mergeCell ref="AF14:AF15"/>
    <mergeCell ref="AG14:AG15"/>
    <mergeCell ref="AH14:AH15"/>
    <mergeCell ref="B10:F13"/>
    <mergeCell ref="H10:O10"/>
    <mergeCell ref="Q10:AO10"/>
    <mergeCell ref="H11:N13"/>
    <mergeCell ref="O11:O13"/>
    <mergeCell ref="Q11:W13"/>
    <mergeCell ref="X11:AA12"/>
    <mergeCell ref="B3:G4"/>
    <mergeCell ref="G10:G13"/>
    <mergeCell ref="Q15:W15"/>
    <mergeCell ref="G14:G44"/>
    <mergeCell ref="AI14:AM44"/>
    <mergeCell ref="AH40:AH41"/>
    <mergeCell ref="I8:AO8"/>
    <mergeCell ref="B6:G8"/>
    <mergeCell ref="B5:G5"/>
    <mergeCell ref="H5:AO5"/>
    <mergeCell ref="AN14:AO44"/>
    <mergeCell ref="AH16:AH17"/>
    <mergeCell ref="AB11:AB13"/>
    <mergeCell ref="AC11:AC13"/>
    <mergeCell ref="Q23:W23"/>
    <mergeCell ref="Q24:W24"/>
    <mergeCell ref="AE24:AE25"/>
    <mergeCell ref="Q22:W22"/>
    <mergeCell ref="AE22:AE23"/>
    <mergeCell ref="AF22:AF23"/>
    <mergeCell ref="AE18:AE19"/>
    <mergeCell ref="AF18:AF19"/>
    <mergeCell ref="Q25:W25"/>
    <mergeCell ref="Q17:W17"/>
    <mergeCell ref="Q18:W18"/>
    <mergeCell ref="AE11:AH12"/>
    <mergeCell ref="AF30:AF31"/>
    <mergeCell ref="AF34:AF35"/>
    <mergeCell ref="AF32:AF33"/>
    <mergeCell ref="Q29:W29"/>
    <mergeCell ref="Q35:W35"/>
    <mergeCell ref="AG26:AG27"/>
    <mergeCell ref="AH26:AH27"/>
    <mergeCell ref="Q27:W27"/>
    <mergeCell ref="Q28:W28"/>
    <mergeCell ref="AE28:AE29"/>
    <mergeCell ref="Q26:W26"/>
    <mergeCell ref="AE26:AE27"/>
    <mergeCell ref="AF26:AF27"/>
    <mergeCell ref="AH30:AH31"/>
    <mergeCell ref="AC14:AC44"/>
    <mergeCell ref="AD14:AD44"/>
    <mergeCell ref="AE40:AE41"/>
    <mergeCell ref="AF40:AF41"/>
    <mergeCell ref="AG40:AG41"/>
    <mergeCell ref="Q16:W16"/>
    <mergeCell ref="AE16:AE17"/>
    <mergeCell ref="AF16:AF17"/>
    <mergeCell ref="AE42:AE43"/>
    <mergeCell ref="AF42:AF43"/>
    <mergeCell ref="AG42:AG43"/>
    <mergeCell ref="AH42:AH43"/>
    <mergeCell ref="AE20:AE21"/>
    <mergeCell ref="AF24:AF25"/>
    <mergeCell ref="B14:F44"/>
    <mergeCell ref="Q40:W40"/>
    <mergeCell ref="Q41:W41"/>
    <mergeCell ref="Q42:W42"/>
    <mergeCell ref="Q43:W43"/>
    <mergeCell ref="Q44:W44"/>
    <mergeCell ref="H26:N26"/>
    <mergeCell ref="H27:N27"/>
    <mergeCell ref="H28:N28"/>
    <mergeCell ref="H29:N29"/>
    <mergeCell ref="H30:N30"/>
    <mergeCell ref="H31:N31"/>
    <mergeCell ref="H32:N32"/>
    <mergeCell ref="H33:N33"/>
    <mergeCell ref="H20:N20"/>
    <mergeCell ref="H21:N21"/>
    <mergeCell ref="H22:N22"/>
    <mergeCell ref="H23:N23"/>
    <mergeCell ref="H24:N24"/>
    <mergeCell ref="H25:N25"/>
    <mergeCell ref="Q36:W36"/>
    <mergeCell ref="H15:N15"/>
    <mergeCell ref="H16:N16"/>
    <mergeCell ref="H17:N17"/>
    <mergeCell ref="AP28:AP44"/>
    <mergeCell ref="AH32:AH33"/>
    <mergeCell ref="Q33:W33"/>
    <mergeCell ref="AG38:AG39"/>
    <mergeCell ref="AH38:AH39"/>
    <mergeCell ref="Q39:W39"/>
    <mergeCell ref="Q38:W38"/>
    <mergeCell ref="AE38:AE39"/>
    <mergeCell ref="AF38:AF39"/>
    <mergeCell ref="AF36:AF37"/>
    <mergeCell ref="AG36:AG37"/>
    <mergeCell ref="AH36:AH37"/>
    <mergeCell ref="Q37:W37"/>
    <mergeCell ref="AG34:AG35"/>
    <mergeCell ref="AH34:AH35"/>
    <mergeCell ref="AG32:AG33"/>
    <mergeCell ref="AE36:AE37"/>
    <mergeCell ref="Q34:W34"/>
    <mergeCell ref="AE34:AE35"/>
    <mergeCell ref="Q31:W31"/>
    <mergeCell ref="Q32:W32"/>
    <mergeCell ref="AE32:AE33"/>
    <mergeCell ref="Q30:W30"/>
    <mergeCell ref="AE30:AE31"/>
  </mergeCells>
  <pageMargins left="0.7" right="0.7" top="0.75" bottom="0.75" header="0.3" footer="0.3"/>
  <pageSetup scale="1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AT32"/>
  <sheetViews>
    <sheetView topLeftCell="A20" zoomScale="30" zoomScaleNormal="30" workbookViewId="0">
      <selection activeCell="H31" sqref="H31:N32"/>
    </sheetView>
  </sheetViews>
  <sheetFormatPr baseColWidth="10" defaultColWidth="11.44140625" defaultRowHeight="14.4" x14ac:dyDescent="0.3"/>
  <cols>
    <col min="6" max="6" width="19.109375" customWidth="1"/>
    <col min="7" max="7" width="64.33203125" customWidth="1"/>
    <col min="13" max="13" width="22.88671875" customWidth="1"/>
    <col min="14" max="14" width="27.109375" customWidth="1"/>
    <col min="15" max="15" width="11.5546875" hidden="1" customWidth="1"/>
    <col min="16" max="16" width="40.44140625" hidden="1" customWidth="1"/>
    <col min="17" max="24" width="0" hidden="1" customWidth="1"/>
    <col min="25" max="25" width="22.44140625" hidden="1" customWidth="1"/>
    <col min="26" max="26" width="105" customWidth="1"/>
    <col min="27" max="27" width="66.5546875" customWidth="1"/>
    <col min="28" max="28" width="26.5546875" customWidth="1"/>
    <col min="29" max="29" width="28.33203125" customWidth="1"/>
    <col min="30" max="30" width="21.33203125" customWidth="1"/>
    <col min="31" max="31" width="25.5546875" customWidth="1"/>
    <col min="32" max="32" width="38.88671875" customWidth="1"/>
    <col min="33" max="33" width="32.44140625" customWidth="1"/>
    <col min="34" max="34" width="40.33203125" customWidth="1"/>
    <col min="35" max="35" width="30.5546875" customWidth="1"/>
    <col min="36" max="36" width="37.33203125" customWidth="1"/>
    <col min="37" max="37" width="28.5546875" customWidth="1"/>
    <col min="38" max="38" width="26.6640625" customWidth="1"/>
    <col min="39" max="39" width="18.109375" customWidth="1"/>
    <col min="45" max="45" width="39.5546875" customWidth="1"/>
    <col min="46" max="46" width="16.44140625" customWidth="1"/>
  </cols>
  <sheetData>
    <row r="3" spans="2:46" ht="45.75" customHeight="1" x14ac:dyDescent="0.3">
      <c r="B3" s="876" t="s">
        <v>961</v>
      </c>
      <c r="C3" s="877"/>
      <c r="D3" s="877"/>
      <c r="E3" s="877"/>
      <c r="F3" s="877"/>
      <c r="G3" s="878"/>
      <c r="H3" s="871" t="s">
        <v>1145</v>
      </c>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row>
    <row r="4" spans="2:46" ht="37.5" customHeight="1" x14ac:dyDescent="0.3">
      <c r="B4" s="879"/>
      <c r="C4" s="880"/>
      <c r="D4" s="880"/>
      <c r="E4" s="880"/>
      <c r="F4" s="880"/>
      <c r="G4" s="88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row>
    <row r="5" spans="2:46" ht="82.5" customHeight="1" x14ac:dyDescent="0.3">
      <c r="B5" s="882" t="s">
        <v>1053</v>
      </c>
      <c r="C5" s="883"/>
      <c r="D5" s="883"/>
      <c r="E5" s="883"/>
      <c r="F5" s="883"/>
      <c r="G5" s="884"/>
      <c r="H5" s="894" t="s">
        <v>1146</v>
      </c>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6"/>
    </row>
    <row r="6" spans="2:46" ht="45" x14ac:dyDescent="0.3">
      <c r="B6" s="885" t="s">
        <v>965</v>
      </c>
      <c r="C6" s="886"/>
      <c r="D6" s="886"/>
      <c r="E6" s="886"/>
      <c r="F6" s="886"/>
      <c r="G6" s="887"/>
      <c r="H6" s="100">
        <v>1</v>
      </c>
      <c r="I6" s="610" t="s">
        <v>1147</v>
      </c>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row>
    <row r="7" spans="2:46" ht="45" x14ac:dyDescent="0.3">
      <c r="B7" s="888"/>
      <c r="C7" s="889"/>
      <c r="D7" s="889"/>
      <c r="E7" s="889"/>
      <c r="F7" s="889"/>
      <c r="G7" s="890"/>
      <c r="H7" s="100">
        <v>2</v>
      </c>
      <c r="I7" s="610" t="s">
        <v>1148</v>
      </c>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0"/>
    </row>
    <row r="8" spans="2:46" ht="67.5" customHeight="1" x14ac:dyDescent="0.3">
      <c r="B8" s="891"/>
      <c r="C8" s="892"/>
      <c r="D8" s="892"/>
      <c r="E8" s="892"/>
      <c r="F8" s="892"/>
      <c r="G8" s="893"/>
      <c r="H8" s="100">
        <v>3</v>
      </c>
      <c r="I8" s="112" t="s">
        <v>1149</v>
      </c>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4"/>
    </row>
    <row r="9" spans="2:46" ht="54.75" customHeight="1" x14ac:dyDescent="0.3">
      <c r="B9" s="64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row>
    <row r="10" spans="2:46" ht="104.4" customHeight="1" x14ac:dyDescent="0.3">
      <c r="B10" s="636" t="s">
        <v>969</v>
      </c>
      <c r="C10" s="636"/>
      <c r="D10" s="636"/>
      <c r="E10" s="636"/>
      <c r="F10" s="636"/>
      <c r="G10" s="578" t="s">
        <v>1076</v>
      </c>
      <c r="H10" s="756" t="s">
        <v>971</v>
      </c>
      <c r="I10" s="756"/>
      <c r="J10" s="756"/>
      <c r="K10" s="756"/>
      <c r="L10" s="756"/>
      <c r="M10" s="756"/>
      <c r="N10" s="756"/>
      <c r="O10" s="756"/>
      <c r="P10" s="756"/>
      <c r="Q10" s="756"/>
      <c r="R10" s="756"/>
      <c r="S10" s="756"/>
      <c r="T10" s="756"/>
      <c r="U10" s="756"/>
      <c r="V10" s="756"/>
      <c r="W10" s="756"/>
      <c r="X10" s="756"/>
      <c r="Y10" s="756"/>
      <c r="Z10" s="711" t="s">
        <v>972</v>
      </c>
      <c r="AA10" s="854"/>
      <c r="AB10" s="854"/>
      <c r="AC10" s="854"/>
      <c r="AD10" s="854"/>
      <c r="AE10" s="854"/>
      <c r="AF10" s="854"/>
      <c r="AG10" s="854"/>
      <c r="AH10" s="854"/>
      <c r="AI10" s="854"/>
      <c r="AJ10" s="854"/>
      <c r="AK10" s="854"/>
      <c r="AL10" s="854"/>
      <c r="AM10" s="854"/>
      <c r="AN10" s="854"/>
      <c r="AO10" s="854"/>
      <c r="AP10" s="854"/>
      <c r="AQ10" s="854"/>
      <c r="AR10" s="854"/>
      <c r="AS10" s="855"/>
    </row>
    <row r="11" spans="2:46" ht="32.25" customHeight="1" x14ac:dyDescent="0.3">
      <c r="B11" s="636"/>
      <c r="C11" s="636"/>
      <c r="D11" s="636"/>
      <c r="E11" s="636"/>
      <c r="F11" s="636"/>
      <c r="G11" s="579"/>
      <c r="H11" s="757" t="s">
        <v>973</v>
      </c>
      <c r="I11" s="757"/>
      <c r="J11" s="757"/>
      <c r="K11" s="757"/>
      <c r="L11" s="757"/>
      <c r="M11" s="757"/>
      <c r="N11" s="757"/>
      <c r="O11" s="757" t="s">
        <v>1150</v>
      </c>
      <c r="P11" s="757"/>
      <c r="Q11" s="757"/>
      <c r="R11" s="757"/>
      <c r="S11" s="757"/>
      <c r="T11" s="856" t="s">
        <v>1151</v>
      </c>
      <c r="U11" s="856"/>
      <c r="V11" s="856"/>
      <c r="W11" s="856"/>
      <c r="X11" s="856"/>
      <c r="Y11" s="856"/>
      <c r="Z11" s="873" t="s">
        <v>1152</v>
      </c>
      <c r="AA11" s="897" t="s">
        <v>1153</v>
      </c>
      <c r="AB11" s="680" t="s">
        <v>976</v>
      </c>
      <c r="AC11" s="680"/>
      <c r="AD11" s="680"/>
      <c r="AE11" s="680"/>
      <c r="AF11" s="673" t="s">
        <v>977</v>
      </c>
      <c r="AG11" s="676" t="s">
        <v>1059</v>
      </c>
      <c r="AH11" s="676" t="s">
        <v>1154</v>
      </c>
      <c r="AI11" s="556" t="s">
        <v>980</v>
      </c>
      <c r="AJ11" s="557"/>
      <c r="AK11" s="557"/>
      <c r="AL11" s="606"/>
      <c r="AM11" s="571" t="s">
        <v>981</v>
      </c>
      <c r="AN11" s="571"/>
      <c r="AO11" s="571"/>
      <c r="AP11" s="571"/>
      <c r="AQ11" s="571"/>
      <c r="AR11" s="571" t="s">
        <v>982</v>
      </c>
      <c r="AS11" s="571"/>
    </row>
    <row r="12" spans="2:46" ht="48" customHeight="1" x14ac:dyDescent="0.3">
      <c r="B12" s="636"/>
      <c r="C12" s="636"/>
      <c r="D12" s="636"/>
      <c r="E12" s="636"/>
      <c r="F12" s="636"/>
      <c r="G12" s="579"/>
      <c r="H12" s="757"/>
      <c r="I12" s="757"/>
      <c r="J12" s="757"/>
      <c r="K12" s="757"/>
      <c r="L12" s="757"/>
      <c r="M12" s="757"/>
      <c r="N12" s="757"/>
      <c r="O12" s="757"/>
      <c r="P12" s="757"/>
      <c r="Q12" s="757"/>
      <c r="R12" s="757"/>
      <c r="S12" s="757"/>
      <c r="T12" s="856"/>
      <c r="U12" s="856"/>
      <c r="V12" s="856"/>
      <c r="W12" s="856"/>
      <c r="X12" s="856"/>
      <c r="Y12" s="856"/>
      <c r="Z12" s="874"/>
      <c r="AA12" s="898"/>
      <c r="AB12" s="680"/>
      <c r="AC12" s="680"/>
      <c r="AD12" s="680"/>
      <c r="AE12" s="680"/>
      <c r="AF12" s="674"/>
      <c r="AG12" s="677"/>
      <c r="AH12" s="677"/>
      <c r="AI12" s="560"/>
      <c r="AJ12" s="561"/>
      <c r="AK12" s="561"/>
      <c r="AL12" s="608"/>
      <c r="AM12" s="571"/>
      <c r="AN12" s="571"/>
      <c r="AO12" s="571"/>
      <c r="AP12" s="571"/>
      <c r="AQ12" s="571"/>
      <c r="AR12" s="571"/>
      <c r="AS12" s="571"/>
    </row>
    <row r="13" spans="2:46" ht="94.95" customHeight="1" x14ac:dyDescent="0.3">
      <c r="B13" s="636"/>
      <c r="C13" s="636"/>
      <c r="D13" s="636"/>
      <c r="E13" s="636"/>
      <c r="F13" s="636"/>
      <c r="G13" s="580"/>
      <c r="H13" s="757"/>
      <c r="I13" s="757"/>
      <c r="J13" s="757"/>
      <c r="K13" s="757"/>
      <c r="L13" s="757"/>
      <c r="M13" s="757"/>
      <c r="N13" s="757"/>
      <c r="O13" s="757"/>
      <c r="P13" s="757"/>
      <c r="Q13" s="757"/>
      <c r="R13" s="757"/>
      <c r="S13" s="757"/>
      <c r="T13" s="856"/>
      <c r="U13" s="856"/>
      <c r="V13" s="856"/>
      <c r="W13" s="856"/>
      <c r="X13" s="856"/>
      <c r="Y13" s="856"/>
      <c r="Z13" s="875"/>
      <c r="AA13" s="899"/>
      <c r="AB13" s="118">
        <v>2020</v>
      </c>
      <c r="AC13" s="118">
        <v>2021</v>
      </c>
      <c r="AD13" s="183">
        <v>2022</v>
      </c>
      <c r="AE13" s="118">
        <v>2023</v>
      </c>
      <c r="AF13" s="675"/>
      <c r="AG13" s="678"/>
      <c r="AH13" s="678"/>
      <c r="AI13" s="118">
        <v>2020</v>
      </c>
      <c r="AJ13" s="118">
        <v>2021</v>
      </c>
      <c r="AK13" s="118">
        <v>2022</v>
      </c>
      <c r="AL13" s="118">
        <v>2023</v>
      </c>
      <c r="AM13" s="571"/>
      <c r="AN13" s="571"/>
      <c r="AO13" s="571"/>
      <c r="AP13" s="571"/>
      <c r="AQ13" s="571"/>
      <c r="AR13" s="571"/>
      <c r="AS13" s="571"/>
    </row>
    <row r="14" spans="2:46" ht="162.6" customHeight="1" x14ac:dyDescent="0.3">
      <c r="B14" s="872" t="s">
        <v>916</v>
      </c>
      <c r="C14" s="872"/>
      <c r="D14" s="872"/>
      <c r="E14" s="872"/>
      <c r="F14" s="872"/>
      <c r="G14" s="900" t="s">
        <v>917</v>
      </c>
      <c r="H14" s="780" t="s">
        <v>232</v>
      </c>
      <c r="I14" s="780"/>
      <c r="J14" s="780"/>
      <c r="K14" s="780"/>
      <c r="L14" s="780"/>
      <c r="M14" s="780"/>
      <c r="N14" s="780"/>
      <c r="O14" s="571" t="s">
        <v>297</v>
      </c>
      <c r="P14" s="571"/>
      <c r="Q14" s="571"/>
      <c r="R14" s="571"/>
      <c r="S14" s="571"/>
      <c r="T14" s="571" t="s">
        <v>62</v>
      </c>
      <c r="U14" s="571"/>
      <c r="V14" s="571"/>
      <c r="W14" s="571"/>
      <c r="X14" s="571"/>
      <c r="Y14" s="571"/>
      <c r="Z14" s="170" t="s">
        <v>1155</v>
      </c>
      <c r="AA14" s="164" t="s">
        <v>1037</v>
      </c>
      <c r="AB14" s="180"/>
      <c r="AC14" s="179" t="s">
        <v>985</v>
      </c>
      <c r="AD14" s="179" t="s">
        <v>985</v>
      </c>
      <c r="AE14" s="180"/>
      <c r="AF14" s="868" t="s">
        <v>1156</v>
      </c>
      <c r="AG14" s="868" t="s">
        <v>1157</v>
      </c>
      <c r="AH14" s="868" t="s">
        <v>1158</v>
      </c>
      <c r="AI14" s="170"/>
      <c r="AJ14" s="170" t="s">
        <v>1159</v>
      </c>
      <c r="AK14" s="170"/>
      <c r="AL14" s="170"/>
      <c r="AM14" s="556" t="s">
        <v>1118</v>
      </c>
      <c r="AN14" s="557"/>
      <c r="AO14" s="557"/>
      <c r="AP14" s="557"/>
      <c r="AQ14" s="606"/>
      <c r="AR14" s="571" t="s">
        <v>1160</v>
      </c>
      <c r="AS14" s="571"/>
      <c r="AT14" t="s">
        <v>1161</v>
      </c>
    </row>
    <row r="15" spans="2:46" ht="129.6" customHeight="1" x14ac:dyDescent="0.3">
      <c r="B15" s="872"/>
      <c r="C15" s="872"/>
      <c r="D15" s="872"/>
      <c r="E15" s="872"/>
      <c r="F15" s="872"/>
      <c r="G15" s="901"/>
      <c r="H15" s="780"/>
      <c r="I15" s="780"/>
      <c r="J15" s="780"/>
      <c r="K15" s="780"/>
      <c r="L15" s="780"/>
      <c r="M15" s="780"/>
      <c r="N15" s="780"/>
      <c r="O15" s="571"/>
      <c r="P15" s="571"/>
      <c r="Q15" s="571"/>
      <c r="R15" s="571"/>
      <c r="S15" s="571"/>
      <c r="T15" s="571"/>
      <c r="U15" s="571"/>
      <c r="V15" s="571"/>
      <c r="W15" s="571"/>
      <c r="X15" s="571"/>
      <c r="Y15" s="571"/>
      <c r="Z15" s="170" t="s">
        <v>1162</v>
      </c>
      <c r="AA15" s="164" t="s">
        <v>1037</v>
      </c>
      <c r="AB15" s="180"/>
      <c r="AC15" s="180"/>
      <c r="AD15" s="179" t="s">
        <v>985</v>
      </c>
      <c r="AE15" s="180"/>
      <c r="AF15" s="869"/>
      <c r="AG15" s="869"/>
      <c r="AH15" s="869"/>
      <c r="AI15" s="170"/>
      <c r="AJ15" s="170" t="s">
        <v>1159</v>
      </c>
      <c r="AK15" s="170"/>
      <c r="AL15" s="170"/>
      <c r="AM15" s="558"/>
      <c r="AN15" s="559"/>
      <c r="AO15" s="559"/>
      <c r="AP15" s="559"/>
      <c r="AQ15" s="607"/>
      <c r="AR15" s="571"/>
      <c r="AS15" s="571"/>
    </row>
    <row r="16" spans="2:46" ht="113.4" customHeight="1" x14ac:dyDescent="0.3">
      <c r="B16" s="872"/>
      <c r="C16" s="872"/>
      <c r="D16" s="872"/>
      <c r="E16" s="872"/>
      <c r="F16" s="872"/>
      <c r="G16" s="901"/>
      <c r="H16" s="638" t="s">
        <v>470</v>
      </c>
      <c r="I16" s="639"/>
      <c r="J16" s="639"/>
      <c r="K16" s="639"/>
      <c r="L16" s="639"/>
      <c r="M16" s="639"/>
      <c r="N16" s="640"/>
      <c r="O16" s="571" t="s">
        <v>62</v>
      </c>
      <c r="P16" s="571"/>
      <c r="Q16" s="571"/>
      <c r="R16" s="571"/>
      <c r="S16" s="571"/>
      <c r="T16" s="571" t="s">
        <v>62</v>
      </c>
      <c r="U16" s="571"/>
      <c r="V16" s="571"/>
      <c r="W16" s="571"/>
      <c r="X16" s="571"/>
      <c r="Y16" s="571"/>
      <c r="Z16" s="170" t="s">
        <v>1163</v>
      </c>
      <c r="AA16" s="143" t="s">
        <v>1164</v>
      </c>
      <c r="AB16" s="180"/>
      <c r="AC16" s="179"/>
      <c r="AD16" s="179" t="s">
        <v>985</v>
      </c>
      <c r="AE16" s="179" t="s">
        <v>985</v>
      </c>
      <c r="AF16" s="869"/>
      <c r="AG16" s="869"/>
      <c r="AH16" s="869"/>
      <c r="AI16" s="170"/>
      <c r="AJ16" s="170" t="s">
        <v>1159</v>
      </c>
      <c r="AK16" s="170"/>
      <c r="AL16" s="170"/>
      <c r="AM16" s="558"/>
      <c r="AN16" s="559"/>
      <c r="AO16" s="559"/>
      <c r="AP16" s="559"/>
      <c r="AQ16" s="607"/>
      <c r="AR16" s="571"/>
      <c r="AS16" s="571"/>
      <c r="AT16" t="s">
        <v>1165</v>
      </c>
    </row>
    <row r="17" spans="2:46" ht="125.4" customHeight="1" x14ac:dyDescent="0.3">
      <c r="B17" s="872"/>
      <c r="C17" s="872"/>
      <c r="D17" s="872"/>
      <c r="E17" s="872"/>
      <c r="F17" s="872"/>
      <c r="G17" s="901"/>
      <c r="H17" s="641"/>
      <c r="I17" s="642"/>
      <c r="J17" s="642"/>
      <c r="K17" s="642"/>
      <c r="L17" s="642"/>
      <c r="M17" s="642"/>
      <c r="N17" s="643"/>
      <c r="O17" s="571"/>
      <c r="P17" s="571"/>
      <c r="Q17" s="571"/>
      <c r="R17" s="571"/>
      <c r="S17" s="571"/>
      <c r="T17" s="571"/>
      <c r="U17" s="571"/>
      <c r="V17" s="571"/>
      <c r="W17" s="571"/>
      <c r="X17" s="571"/>
      <c r="Y17" s="571"/>
      <c r="Z17" s="170" t="s">
        <v>1166</v>
      </c>
      <c r="AA17" s="143" t="s">
        <v>1164</v>
      </c>
      <c r="AB17" s="180"/>
      <c r="AC17" s="179"/>
      <c r="AD17" s="179" t="s">
        <v>985</v>
      </c>
      <c r="AE17" s="179"/>
      <c r="AF17" s="869"/>
      <c r="AG17" s="869"/>
      <c r="AH17" s="869"/>
      <c r="AI17" s="170"/>
      <c r="AJ17" s="170" t="s">
        <v>1159</v>
      </c>
      <c r="AK17" s="170"/>
      <c r="AL17" s="170"/>
      <c r="AM17" s="558"/>
      <c r="AN17" s="559"/>
      <c r="AO17" s="559"/>
      <c r="AP17" s="559"/>
      <c r="AQ17" s="607"/>
      <c r="AR17" s="571"/>
      <c r="AS17" s="571"/>
    </row>
    <row r="18" spans="2:46" ht="94.95" customHeight="1" x14ac:dyDescent="0.3">
      <c r="B18" s="872"/>
      <c r="C18" s="872"/>
      <c r="D18" s="872"/>
      <c r="E18" s="872"/>
      <c r="F18" s="872"/>
      <c r="G18" s="901"/>
      <c r="H18" s="779" t="s">
        <v>497</v>
      </c>
      <c r="I18" s="779"/>
      <c r="J18" s="779"/>
      <c r="K18" s="779"/>
      <c r="L18" s="779"/>
      <c r="M18" s="779"/>
      <c r="N18" s="779"/>
      <c r="O18" s="571" t="s">
        <v>62</v>
      </c>
      <c r="P18" s="571"/>
      <c r="Q18" s="571"/>
      <c r="R18" s="571"/>
      <c r="S18" s="571"/>
      <c r="T18" s="571" t="s">
        <v>62</v>
      </c>
      <c r="U18" s="571"/>
      <c r="V18" s="571"/>
      <c r="W18" s="571"/>
      <c r="X18" s="571"/>
      <c r="Y18" s="571"/>
      <c r="Z18" s="556" t="s">
        <v>1167</v>
      </c>
      <c r="AA18" s="143" t="s">
        <v>1164</v>
      </c>
      <c r="AB18" s="866"/>
      <c r="AC18" s="866" t="s">
        <v>985</v>
      </c>
      <c r="AD18" s="866" t="s">
        <v>985</v>
      </c>
      <c r="AE18" s="866" t="s">
        <v>985</v>
      </c>
      <c r="AF18" s="869"/>
      <c r="AG18" s="869"/>
      <c r="AH18" s="869"/>
      <c r="AI18" s="170"/>
      <c r="AJ18" s="170" t="s">
        <v>1159</v>
      </c>
      <c r="AK18" s="170"/>
      <c r="AL18" s="170"/>
      <c r="AM18" s="558"/>
      <c r="AN18" s="559"/>
      <c r="AO18" s="559"/>
      <c r="AP18" s="559"/>
      <c r="AQ18" s="607"/>
      <c r="AR18" s="571"/>
      <c r="AS18" s="571"/>
      <c r="AT18" t="s">
        <v>1168</v>
      </c>
    </row>
    <row r="19" spans="2:46" ht="97.95" customHeight="1" x14ac:dyDescent="0.3">
      <c r="B19" s="872"/>
      <c r="C19" s="872"/>
      <c r="D19" s="872"/>
      <c r="E19" s="872"/>
      <c r="F19" s="872"/>
      <c r="G19" s="901"/>
      <c r="H19" s="779"/>
      <c r="I19" s="779"/>
      <c r="J19" s="779"/>
      <c r="K19" s="779"/>
      <c r="L19" s="779"/>
      <c r="M19" s="779"/>
      <c r="N19" s="779"/>
      <c r="O19" s="571"/>
      <c r="P19" s="571"/>
      <c r="Q19" s="571"/>
      <c r="R19" s="571"/>
      <c r="S19" s="571"/>
      <c r="T19" s="571"/>
      <c r="U19" s="571"/>
      <c r="V19" s="571"/>
      <c r="W19" s="571"/>
      <c r="X19" s="571"/>
      <c r="Y19" s="571"/>
      <c r="Z19" s="560"/>
      <c r="AA19" s="143" t="s">
        <v>1164</v>
      </c>
      <c r="AB19" s="867"/>
      <c r="AC19" s="867"/>
      <c r="AD19" s="867"/>
      <c r="AE19" s="867"/>
      <c r="AF19" s="869"/>
      <c r="AG19" s="869"/>
      <c r="AH19" s="869"/>
      <c r="AI19" s="170"/>
      <c r="AJ19" s="170" t="s">
        <v>1159</v>
      </c>
      <c r="AK19" s="170"/>
      <c r="AL19" s="170"/>
      <c r="AM19" s="558"/>
      <c r="AN19" s="559"/>
      <c r="AO19" s="559"/>
      <c r="AP19" s="559"/>
      <c r="AQ19" s="607"/>
      <c r="AR19" s="571"/>
      <c r="AS19" s="571"/>
    </row>
    <row r="20" spans="2:46" ht="109.95" customHeight="1" x14ac:dyDescent="0.3">
      <c r="B20" s="872"/>
      <c r="C20" s="872"/>
      <c r="D20" s="872"/>
      <c r="E20" s="872"/>
      <c r="F20" s="872"/>
      <c r="G20" s="901"/>
      <c r="H20" s="732" t="s">
        <v>473</v>
      </c>
      <c r="I20" s="732"/>
      <c r="J20" s="732"/>
      <c r="K20" s="732"/>
      <c r="L20" s="732"/>
      <c r="M20" s="732"/>
      <c r="N20" s="732"/>
      <c r="O20" s="571" t="s">
        <v>62</v>
      </c>
      <c r="P20" s="571"/>
      <c r="Q20" s="571"/>
      <c r="R20" s="571"/>
      <c r="S20" s="571"/>
      <c r="T20" s="571" t="s">
        <v>476</v>
      </c>
      <c r="U20" s="571"/>
      <c r="V20" s="571"/>
      <c r="W20" s="571"/>
      <c r="X20" s="571"/>
      <c r="Y20" s="571"/>
      <c r="Z20" s="182" t="s">
        <v>1169</v>
      </c>
      <c r="AA20" s="143" t="s">
        <v>1164</v>
      </c>
      <c r="AB20" s="178"/>
      <c r="AC20" s="178" t="s">
        <v>985</v>
      </c>
      <c r="AD20" s="178" t="s">
        <v>985</v>
      </c>
      <c r="AE20" s="178" t="s">
        <v>985</v>
      </c>
      <c r="AF20" s="869"/>
      <c r="AG20" s="869"/>
      <c r="AH20" s="869"/>
      <c r="AI20" s="170"/>
      <c r="AJ20" s="170" t="s">
        <v>1159</v>
      </c>
      <c r="AK20" s="170"/>
      <c r="AL20" s="170"/>
      <c r="AM20" s="558"/>
      <c r="AN20" s="559"/>
      <c r="AO20" s="559"/>
      <c r="AP20" s="559"/>
      <c r="AQ20" s="607"/>
      <c r="AR20" s="571"/>
      <c r="AS20" s="571"/>
      <c r="AT20" t="s">
        <v>1170</v>
      </c>
    </row>
    <row r="21" spans="2:46" ht="117.6" customHeight="1" x14ac:dyDescent="0.3">
      <c r="B21" s="872"/>
      <c r="C21" s="872"/>
      <c r="D21" s="872"/>
      <c r="E21" s="872"/>
      <c r="F21" s="872"/>
      <c r="G21" s="901"/>
      <c r="H21" s="732"/>
      <c r="I21" s="732"/>
      <c r="J21" s="732"/>
      <c r="K21" s="732"/>
      <c r="L21" s="732"/>
      <c r="M21" s="732"/>
      <c r="N21" s="732"/>
      <c r="O21" s="571"/>
      <c r="P21" s="571"/>
      <c r="Q21" s="571"/>
      <c r="R21" s="571"/>
      <c r="S21" s="571"/>
      <c r="T21" s="571"/>
      <c r="U21" s="571"/>
      <c r="V21" s="571"/>
      <c r="W21" s="571"/>
      <c r="X21" s="571"/>
      <c r="Y21" s="571"/>
      <c r="Z21" s="170" t="s">
        <v>1171</v>
      </c>
      <c r="AA21" s="143" t="s">
        <v>1164</v>
      </c>
      <c r="AB21" s="185"/>
      <c r="AC21" s="185"/>
      <c r="AD21" s="185"/>
      <c r="AE21" s="185"/>
      <c r="AF21" s="869"/>
      <c r="AG21" s="869"/>
      <c r="AH21" s="869"/>
      <c r="AI21" s="170"/>
      <c r="AJ21" s="170" t="s">
        <v>1159</v>
      </c>
      <c r="AK21" s="170"/>
      <c r="AL21" s="170"/>
      <c r="AM21" s="558"/>
      <c r="AN21" s="559"/>
      <c r="AO21" s="559"/>
      <c r="AP21" s="559"/>
      <c r="AQ21" s="607"/>
      <c r="AR21" s="571"/>
      <c r="AS21" s="571"/>
    </row>
    <row r="22" spans="2:46" ht="106.95" customHeight="1" x14ac:dyDescent="0.3">
      <c r="B22" s="872"/>
      <c r="C22" s="872"/>
      <c r="D22" s="872"/>
      <c r="E22" s="872"/>
      <c r="F22" s="872"/>
      <c r="G22" s="901"/>
      <c r="H22" s="779" t="s">
        <v>477</v>
      </c>
      <c r="I22" s="779"/>
      <c r="J22" s="779"/>
      <c r="K22" s="779"/>
      <c r="L22" s="779"/>
      <c r="M22" s="779"/>
      <c r="N22" s="779"/>
      <c r="O22" s="571" t="s">
        <v>62</v>
      </c>
      <c r="P22" s="571"/>
      <c r="Q22" s="571"/>
      <c r="R22" s="571"/>
      <c r="S22" s="571"/>
      <c r="T22" s="571" t="s">
        <v>62</v>
      </c>
      <c r="U22" s="571"/>
      <c r="V22" s="571"/>
      <c r="W22" s="571"/>
      <c r="X22" s="571"/>
      <c r="Y22" s="571"/>
      <c r="Z22" s="184" t="s">
        <v>1172</v>
      </c>
      <c r="AA22" s="165" t="s">
        <v>1037</v>
      </c>
      <c r="AB22" s="166"/>
      <c r="AC22" s="166"/>
      <c r="AD22" s="166" t="s">
        <v>985</v>
      </c>
      <c r="AE22" s="166" t="s">
        <v>985</v>
      </c>
      <c r="AF22" s="869"/>
      <c r="AG22" s="869"/>
      <c r="AH22" s="869"/>
      <c r="AI22" s="170"/>
      <c r="AJ22" s="170" t="s">
        <v>1159</v>
      </c>
      <c r="AK22" s="170"/>
      <c r="AL22" s="170"/>
      <c r="AM22" s="558"/>
      <c r="AN22" s="559"/>
      <c r="AO22" s="559"/>
      <c r="AP22" s="559"/>
      <c r="AQ22" s="607"/>
      <c r="AR22" s="571"/>
      <c r="AS22" s="571"/>
      <c r="AT22" t="s">
        <v>1173</v>
      </c>
    </row>
    <row r="23" spans="2:46" ht="82.5" customHeight="1" x14ac:dyDescent="0.3">
      <c r="B23" s="872"/>
      <c r="C23" s="872"/>
      <c r="D23" s="872"/>
      <c r="E23" s="872"/>
      <c r="F23" s="872"/>
      <c r="G23" s="901"/>
      <c r="H23" s="732" t="s">
        <v>580</v>
      </c>
      <c r="I23" s="732"/>
      <c r="J23" s="732"/>
      <c r="K23" s="732"/>
      <c r="L23" s="732"/>
      <c r="M23" s="732"/>
      <c r="N23" s="732"/>
      <c r="O23" s="571" t="s">
        <v>471</v>
      </c>
      <c r="P23" s="571"/>
      <c r="Q23" s="571"/>
      <c r="R23" s="571"/>
      <c r="S23" s="571"/>
      <c r="T23" s="571" t="s">
        <v>62</v>
      </c>
      <c r="U23" s="571"/>
      <c r="V23" s="571"/>
      <c r="W23" s="571"/>
      <c r="X23" s="571"/>
      <c r="Y23" s="571"/>
      <c r="Z23" s="556" t="s">
        <v>1174</v>
      </c>
      <c r="AA23" s="676" t="s">
        <v>1164</v>
      </c>
      <c r="AB23" s="866"/>
      <c r="AC23" s="866" t="s">
        <v>985</v>
      </c>
      <c r="AD23" s="866" t="s">
        <v>985</v>
      </c>
      <c r="AE23" s="866"/>
      <c r="AF23" s="869"/>
      <c r="AG23" s="869"/>
      <c r="AH23" s="869"/>
      <c r="AI23" s="170"/>
      <c r="AJ23" s="170" t="s">
        <v>1159</v>
      </c>
      <c r="AK23" s="170"/>
      <c r="AL23" s="170"/>
      <c r="AM23" s="558"/>
      <c r="AN23" s="559"/>
      <c r="AO23" s="559"/>
      <c r="AP23" s="559"/>
      <c r="AQ23" s="607"/>
      <c r="AR23" s="571"/>
      <c r="AS23" s="571"/>
      <c r="AT23" t="s">
        <v>1175</v>
      </c>
    </row>
    <row r="24" spans="2:46" ht="75" customHeight="1" x14ac:dyDescent="0.3">
      <c r="B24" s="872"/>
      <c r="C24" s="872"/>
      <c r="D24" s="872"/>
      <c r="E24" s="872"/>
      <c r="F24" s="872"/>
      <c r="G24" s="901"/>
      <c r="H24" s="732"/>
      <c r="I24" s="732"/>
      <c r="J24" s="732"/>
      <c r="K24" s="732"/>
      <c r="L24" s="732"/>
      <c r="M24" s="732"/>
      <c r="N24" s="732"/>
      <c r="O24" s="571"/>
      <c r="P24" s="571"/>
      <c r="Q24" s="571"/>
      <c r="R24" s="571"/>
      <c r="S24" s="571"/>
      <c r="T24" s="571"/>
      <c r="U24" s="571"/>
      <c r="V24" s="571"/>
      <c r="W24" s="571"/>
      <c r="X24" s="571"/>
      <c r="Y24" s="571"/>
      <c r="Z24" s="560"/>
      <c r="AA24" s="678"/>
      <c r="AB24" s="867"/>
      <c r="AC24" s="867"/>
      <c r="AD24" s="867"/>
      <c r="AE24" s="867"/>
      <c r="AF24" s="869"/>
      <c r="AG24" s="869"/>
      <c r="AH24" s="869"/>
      <c r="AI24" s="170"/>
      <c r="AJ24" s="170" t="s">
        <v>1159</v>
      </c>
      <c r="AK24" s="170"/>
      <c r="AL24" s="170"/>
      <c r="AM24" s="558"/>
      <c r="AN24" s="559"/>
      <c r="AO24" s="559"/>
      <c r="AP24" s="559"/>
      <c r="AQ24" s="607"/>
      <c r="AR24" s="571"/>
      <c r="AS24" s="571"/>
    </row>
    <row r="25" spans="2:46" ht="100.5" customHeight="1" x14ac:dyDescent="0.3">
      <c r="B25" s="872"/>
      <c r="C25" s="872"/>
      <c r="D25" s="872"/>
      <c r="E25" s="872"/>
      <c r="F25" s="872"/>
      <c r="G25" s="901"/>
      <c r="H25" s="732" t="s">
        <v>582</v>
      </c>
      <c r="I25" s="732"/>
      <c r="J25" s="732"/>
      <c r="K25" s="732"/>
      <c r="L25" s="732"/>
      <c r="M25" s="732"/>
      <c r="N25" s="732"/>
      <c r="O25" s="571" t="s">
        <v>1176</v>
      </c>
      <c r="P25" s="571"/>
      <c r="Q25" s="571"/>
      <c r="R25" s="571"/>
      <c r="S25" s="571"/>
      <c r="T25" s="571" t="s">
        <v>62</v>
      </c>
      <c r="U25" s="571"/>
      <c r="V25" s="571"/>
      <c r="W25" s="571"/>
      <c r="X25" s="571"/>
      <c r="Y25" s="571"/>
      <c r="Z25" s="733" t="s">
        <v>1177</v>
      </c>
      <c r="AA25" s="676" t="s">
        <v>1164</v>
      </c>
      <c r="AB25" s="866"/>
      <c r="AC25" s="866"/>
      <c r="AD25" s="866" t="s">
        <v>985</v>
      </c>
      <c r="AE25" s="866"/>
      <c r="AF25" s="869"/>
      <c r="AG25" s="869"/>
      <c r="AH25" s="869"/>
      <c r="AI25" s="170"/>
      <c r="AJ25" s="170" t="s">
        <v>1159</v>
      </c>
      <c r="AK25" s="170"/>
      <c r="AL25" s="170"/>
      <c r="AM25" s="558"/>
      <c r="AN25" s="559"/>
      <c r="AO25" s="559"/>
      <c r="AP25" s="559"/>
      <c r="AQ25" s="607"/>
      <c r="AR25" s="571"/>
      <c r="AS25" s="571"/>
      <c r="AT25" t="s">
        <v>1178</v>
      </c>
    </row>
    <row r="26" spans="2:46" ht="132.75" customHeight="1" x14ac:dyDescent="0.3">
      <c r="B26" s="872"/>
      <c r="C26" s="872"/>
      <c r="D26" s="872"/>
      <c r="E26" s="872"/>
      <c r="F26" s="872"/>
      <c r="G26" s="901"/>
      <c r="H26" s="732"/>
      <c r="I26" s="732"/>
      <c r="J26" s="732"/>
      <c r="K26" s="732"/>
      <c r="L26" s="732"/>
      <c r="M26" s="732"/>
      <c r="N26" s="732"/>
      <c r="O26" s="571"/>
      <c r="P26" s="571"/>
      <c r="Q26" s="571"/>
      <c r="R26" s="571"/>
      <c r="S26" s="571"/>
      <c r="T26" s="571"/>
      <c r="U26" s="571"/>
      <c r="V26" s="571"/>
      <c r="W26" s="571"/>
      <c r="X26" s="571"/>
      <c r="Y26" s="571"/>
      <c r="Z26" s="733"/>
      <c r="AA26" s="678"/>
      <c r="AB26" s="867"/>
      <c r="AC26" s="867"/>
      <c r="AD26" s="867"/>
      <c r="AE26" s="867"/>
      <c r="AF26" s="869"/>
      <c r="AG26" s="869"/>
      <c r="AH26" s="869"/>
      <c r="AI26" s="170"/>
      <c r="AJ26" s="170" t="s">
        <v>1159</v>
      </c>
      <c r="AK26" s="170"/>
      <c r="AL26" s="170"/>
      <c r="AM26" s="558"/>
      <c r="AN26" s="559"/>
      <c r="AO26" s="559"/>
      <c r="AP26" s="559"/>
      <c r="AQ26" s="607"/>
      <c r="AR26" s="571"/>
      <c r="AS26" s="571"/>
    </row>
    <row r="27" spans="2:46" ht="63" customHeight="1" x14ac:dyDescent="0.3">
      <c r="B27" s="872"/>
      <c r="C27" s="872"/>
      <c r="D27" s="872"/>
      <c r="E27" s="872"/>
      <c r="F27" s="872"/>
      <c r="G27" s="901"/>
      <c r="H27" s="732" t="s">
        <v>583</v>
      </c>
      <c r="I27" s="732"/>
      <c r="J27" s="732"/>
      <c r="K27" s="732"/>
      <c r="L27" s="732"/>
      <c r="M27" s="732"/>
      <c r="N27" s="732"/>
      <c r="O27" s="571" t="s">
        <v>1179</v>
      </c>
      <c r="P27" s="571"/>
      <c r="Q27" s="571"/>
      <c r="R27" s="571"/>
      <c r="S27" s="571"/>
      <c r="T27" s="571" t="s">
        <v>62</v>
      </c>
      <c r="U27" s="571"/>
      <c r="V27" s="571"/>
      <c r="W27" s="571"/>
      <c r="X27" s="571"/>
      <c r="Y27" s="571"/>
      <c r="Z27" s="732" t="s">
        <v>1034</v>
      </c>
      <c r="AA27" s="676" t="s">
        <v>1164</v>
      </c>
      <c r="AB27" s="866"/>
      <c r="AC27" s="866" t="s">
        <v>985</v>
      </c>
      <c r="AD27" s="866" t="s">
        <v>985</v>
      </c>
      <c r="AE27" s="866"/>
      <c r="AF27" s="869"/>
      <c r="AG27" s="869"/>
      <c r="AH27" s="869"/>
      <c r="AI27" s="170"/>
      <c r="AJ27" s="170" t="s">
        <v>1159</v>
      </c>
      <c r="AK27" s="170"/>
      <c r="AL27" s="170"/>
      <c r="AM27" s="558"/>
      <c r="AN27" s="559"/>
      <c r="AO27" s="559"/>
      <c r="AP27" s="559"/>
      <c r="AQ27" s="607"/>
      <c r="AR27" s="571"/>
      <c r="AS27" s="571"/>
      <c r="AT27" t="s">
        <v>1180</v>
      </c>
    </row>
    <row r="28" spans="2:46" ht="95.25" customHeight="1" x14ac:dyDescent="0.3">
      <c r="B28" s="872"/>
      <c r="C28" s="872"/>
      <c r="D28" s="872"/>
      <c r="E28" s="872"/>
      <c r="F28" s="872"/>
      <c r="G28" s="901"/>
      <c r="H28" s="732"/>
      <c r="I28" s="732"/>
      <c r="J28" s="732"/>
      <c r="K28" s="732"/>
      <c r="L28" s="732"/>
      <c r="M28" s="732"/>
      <c r="N28" s="732"/>
      <c r="O28" s="571"/>
      <c r="P28" s="571"/>
      <c r="Q28" s="571"/>
      <c r="R28" s="571"/>
      <c r="S28" s="571"/>
      <c r="T28" s="571"/>
      <c r="U28" s="571"/>
      <c r="V28" s="571"/>
      <c r="W28" s="571"/>
      <c r="X28" s="571"/>
      <c r="Y28" s="571"/>
      <c r="Z28" s="732"/>
      <c r="AA28" s="678"/>
      <c r="AB28" s="867"/>
      <c r="AC28" s="867"/>
      <c r="AD28" s="867"/>
      <c r="AE28" s="867"/>
      <c r="AF28" s="869"/>
      <c r="AG28" s="869"/>
      <c r="AH28" s="869"/>
      <c r="AI28" s="170"/>
      <c r="AJ28" s="170" t="s">
        <v>1159</v>
      </c>
      <c r="AK28" s="170"/>
      <c r="AL28" s="170"/>
      <c r="AM28" s="558"/>
      <c r="AN28" s="559"/>
      <c r="AO28" s="559"/>
      <c r="AP28" s="559"/>
      <c r="AQ28" s="607"/>
      <c r="AR28" s="571"/>
      <c r="AS28" s="571"/>
      <c r="AT28" t="s">
        <v>1181</v>
      </c>
    </row>
    <row r="29" spans="2:46" ht="80.25" customHeight="1" x14ac:dyDescent="0.3">
      <c r="B29" s="872"/>
      <c r="C29" s="872"/>
      <c r="D29" s="872"/>
      <c r="E29" s="872"/>
      <c r="F29" s="872"/>
      <c r="G29" s="901"/>
      <c r="H29" s="732" t="s">
        <v>584</v>
      </c>
      <c r="I29" s="732"/>
      <c r="J29" s="732"/>
      <c r="K29" s="732"/>
      <c r="L29" s="732"/>
      <c r="M29" s="732"/>
      <c r="N29" s="732"/>
      <c r="O29" s="571" t="s">
        <v>668</v>
      </c>
      <c r="P29" s="571"/>
      <c r="Q29" s="571"/>
      <c r="R29" s="571"/>
      <c r="S29" s="571"/>
      <c r="T29" s="571" t="s">
        <v>62</v>
      </c>
      <c r="U29" s="571"/>
      <c r="V29" s="571"/>
      <c r="W29" s="571"/>
      <c r="X29" s="571"/>
      <c r="Y29" s="571"/>
      <c r="Z29" s="733" t="s">
        <v>1182</v>
      </c>
      <c r="AA29" s="676" t="s">
        <v>1164</v>
      </c>
      <c r="AB29" s="866"/>
      <c r="AC29" s="866"/>
      <c r="AD29" s="866" t="s">
        <v>985</v>
      </c>
      <c r="AE29" s="866"/>
      <c r="AF29" s="869"/>
      <c r="AG29" s="869"/>
      <c r="AH29" s="869"/>
      <c r="AI29" s="170"/>
      <c r="AJ29" s="170" t="s">
        <v>1159</v>
      </c>
      <c r="AK29" s="170"/>
      <c r="AL29" s="170"/>
      <c r="AM29" s="558"/>
      <c r="AN29" s="559"/>
      <c r="AO29" s="559"/>
      <c r="AP29" s="559"/>
      <c r="AQ29" s="607"/>
      <c r="AR29" s="571"/>
      <c r="AS29" s="571"/>
    </row>
    <row r="30" spans="2:46" ht="82.5" customHeight="1" x14ac:dyDescent="0.3">
      <c r="B30" s="872"/>
      <c r="C30" s="872"/>
      <c r="D30" s="872"/>
      <c r="E30" s="872"/>
      <c r="F30" s="872"/>
      <c r="G30" s="901"/>
      <c r="H30" s="732"/>
      <c r="I30" s="732"/>
      <c r="J30" s="732"/>
      <c r="K30" s="732"/>
      <c r="L30" s="732"/>
      <c r="M30" s="732"/>
      <c r="N30" s="732"/>
      <c r="O30" s="571"/>
      <c r="P30" s="571"/>
      <c r="Q30" s="571"/>
      <c r="R30" s="571"/>
      <c r="S30" s="571"/>
      <c r="T30" s="571"/>
      <c r="U30" s="571"/>
      <c r="V30" s="571"/>
      <c r="W30" s="571"/>
      <c r="X30" s="571"/>
      <c r="Y30" s="571"/>
      <c r="Z30" s="733"/>
      <c r="AA30" s="678"/>
      <c r="AB30" s="867"/>
      <c r="AC30" s="867"/>
      <c r="AD30" s="867"/>
      <c r="AE30" s="867"/>
      <c r="AF30" s="869"/>
      <c r="AG30" s="869"/>
      <c r="AH30" s="869"/>
      <c r="AI30" s="170"/>
      <c r="AJ30" s="170" t="s">
        <v>1159</v>
      </c>
      <c r="AK30" s="170"/>
      <c r="AL30" s="170"/>
      <c r="AM30" s="558"/>
      <c r="AN30" s="559"/>
      <c r="AO30" s="559"/>
      <c r="AP30" s="559"/>
      <c r="AQ30" s="607"/>
      <c r="AR30" s="571"/>
      <c r="AS30" s="571"/>
      <c r="AT30" t="s">
        <v>1183</v>
      </c>
    </row>
    <row r="31" spans="2:46" ht="63" customHeight="1" x14ac:dyDescent="0.3">
      <c r="B31" s="872"/>
      <c r="C31" s="872"/>
      <c r="D31" s="872"/>
      <c r="E31" s="872"/>
      <c r="F31" s="872"/>
      <c r="G31" s="901"/>
      <c r="H31" s="732" t="s">
        <v>677</v>
      </c>
      <c r="I31" s="732"/>
      <c r="J31" s="732"/>
      <c r="K31" s="732"/>
      <c r="L31" s="732"/>
      <c r="M31" s="732"/>
      <c r="N31" s="732"/>
      <c r="O31" s="571" t="s">
        <v>668</v>
      </c>
      <c r="P31" s="571"/>
      <c r="Q31" s="571"/>
      <c r="R31" s="571"/>
      <c r="S31" s="571"/>
      <c r="T31" s="571" t="s">
        <v>62</v>
      </c>
      <c r="U31" s="571"/>
      <c r="V31" s="571"/>
      <c r="W31" s="571"/>
      <c r="X31" s="571"/>
      <c r="Y31" s="571"/>
      <c r="Z31" s="732" t="s">
        <v>1034</v>
      </c>
      <c r="AA31" s="676" t="s">
        <v>1184</v>
      </c>
      <c r="AB31" s="866"/>
      <c r="AC31" s="866" t="s">
        <v>985</v>
      </c>
      <c r="AD31" s="866" t="s">
        <v>985</v>
      </c>
      <c r="AE31" s="866" t="s">
        <v>985</v>
      </c>
      <c r="AF31" s="869"/>
      <c r="AG31" s="869"/>
      <c r="AH31" s="869"/>
      <c r="AI31" s="170"/>
      <c r="AJ31" s="170" t="s">
        <v>1159</v>
      </c>
      <c r="AK31" s="170"/>
      <c r="AL31" s="170"/>
      <c r="AM31" s="558"/>
      <c r="AN31" s="559"/>
      <c r="AO31" s="559"/>
      <c r="AP31" s="559"/>
      <c r="AQ31" s="607"/>
      <c r="AR31" s="571"/>
      <c r="AS31" s="571"/>
      <c r="AT31" t="s">
        <v>1183</v>
      </c>
    </row>
    <row r="32" spans="2:46" ht="126" customHeight="1" x14ac:dyDescent="0.3">
      <c r="B32" s="872"/>
      <c r="C32" s="872"/>
      <c r="D32" s="872"/>
      <c r="E32" s="872"/>
      <c r="F32" s="872"/>
      <c r="G32" s="902"/>
      <c r="H32" s="732"/>
      <c r="I32" s="732"/>
      <c r="J32" s="732"/>
      <c r="K32" s="732"/>
      <c r="L32" s="732"/>
      <c r="M32" s="732"/>
      <c r="N32" s="732"/>
      <c r="O32" s="571"/>
      <c r="P32" s="571"/>
      <c r="Q32" s="571"/>
      <c r="R32" s="571"/>
      <c r="S32" s="571"/>
      <c r="T32" s="571"/>
      <c r="U32" s="571"/>
      <c r="V32" s="571"/>
      <c r="W32" s="571"/>
      <c r="X32" s="571"/>
      <c r="Y32" s="571"/>
      <c r="Z32" s="732"/>
      <c r="AA32" s="678"/>
      <c r="AB32" s="867"/>
      <c r="AC32" s="867"/>
      <c r="AD32" s="867"/>
      <c r="AE32" s="867"/>
      <c r="AF32" s="870"/>
      <c r="AG32" s="870"/>
      <c r="AH32" s="870"/>
      <c r="AI32" s="170"/>
      <c r="AJ32" s="170" t="s">
        <v>1159</v>
      </c>
      <c r="AK32" s="170"/>
      <c r="AL32" s="170"/>
      <c r="AM32" s="560"/>
      <c r="AN32" s="561"/>
      <c r="AO32" s="561"/>
      <c r="AP32" s="561"/>
      <c r="AQ32" s="608"/>
      <c r="AR32" s="571"/>
      <c r="AS32" s="571"/>
    </row>
  </sheetData>
  <mergeCells count="96">
    <mergeCell ref="AA23:AA24"/>
    <mergeCell ref="AA25:AA26"/>
    <mergeCell ref="AA27:AA28"/>
    <mergeCell ref="AA29:AA30"/>
    <mergeCell ref="G14:G32"/>
    <mergeCell ref="H16:N17"/>
    <mergeCell ref="O16:S17"/>
    <mergeCell ref="T16:Y17"/>
    <mergeCell ref="H22:N22"/>
    <mergeCell ref="O22:S22"/>
    <mergeCell ref="T22:Y22"/>
    <mergeCell ref="H20:N21"/>
    <mergeCell ref="O20:S21"/>
    <mergeCell ref="T20:Y21"/>
    <mergeCell ref="H29:N30"/>
    <mergeCell ref="O29:S30"/>
    <mergeCell ref="H11:N13"/>
    <mergeCell ref="O11:S13"/>
    <mergeCell ref="T11:Y13"/>
    <mergeCell ref="Z11:Z13"/>
    <mergeCell ref="B3:G4"/>
    <mergeCell ref="B5:G5"/>
    <mergeCell ref="B6:G8"/>
    <mergeCell ref="H5:AS5"/>
    <mergeCell ref="G10:G13"/>
    <mergeCell ref="AB11:AE12"/>
    <mergeCell ref="AI11:AL12"/>
    <mergeCell ref="AM11:AQ13"/>
    <mergeCell ref="AA11:AA13"/>
    <mergeCell ref="AH11:AH13"/>
    <mergeCell ref="AD18:AD19"/>
    <mergeCell ref="AE18:AE19"/>
    <mergeCell ref="Z18:Z19"/>
    <mergeCell ref="AF11:AF13"/>
    <mergeCell ref="AG11:AG13"/>
    <mergeCell ref="AB18:AB19"/>
    <mergeCell ref="AC18:AC19"/>
    <mergeCell ref="AF14:AF32"/>
    <mergeCell ref="AG14:AG32"/>
    <mergeCell ref="AD25:AD26"/>
    <mergeCell ref="AE25:AE26"/>
    <mergeCell ref="AB27:AB28"/>
    <mergeCell ref="AC27:AC28"/>
    <mergeCell ref="AD27:AD28"/>
    <mergeCell ref="AE27:AE28"/>
    <mergeCell ref="AB29:AB30"/>
    <mergeCell ref="AH14:AH32"/>
    <mergeCell ref="H3:AS4"/>
    <mergeCell ref="I6:AS6"/>
    <mergeCell ref="I7:AS7"/>
    <mergeCell ref="B9:AS9"/>
    <mergeCell ref="AR11:AS13"/>
    <mergeCell ref="B14:F32"/>
    <mergeCell ref="H14:N15"/>
    <mergeCell ref="O14:S15"/>
    <mergeCell ref="T14:Y15"/>
    <mergeCell ref="B10:F13"/>
    <mergeCell ref="H10:Y10"/>
    <mergeCell ref="Z10:AS10"/>
    <mergeCell ref="H18:N19"/>
    <mergeCell ref="O18:S19"/>
    <mergeCell ref="T18:Y19"/>
    <mergeCell ref="AM14:AQ32"/>
    <mergeCell ref="AR14:AS32"/>
    <mergeCell ref="H25:N26"/>
    <mergeCell ref="O25:S26"/>
    <mergeCell ref="T25:Y26"/>
    <mergeCell ref="H23:N24"/>
    <mergeCell ref="O23:S24"/>
    <mergeCell ref="T23:Y24"/>
    <mergeCell ref="Z23:Z24"/>
    <mergeCell ref="Z25:Z26"/>
    <mergeCell ref="AB23:AB24"/>
    <mergeCell ref="AC23:AC24"/>
    <mergeCell ref="AD23:AD24"/>
    <mergeCell ref="AE23:AE24"/>
    <mergeCell ref="AB25:AB26"/>
    <mergeCell ref="AC25:AC26"/>
    <mergeCell ref="H27:N28"/>
    <mergeCell ref="O27:S28"/>
    <mergeCell ref="T27:Y28"/>
    <mergeCell ref="Z27:Z28"/>
    <mergeCell ref="Z29:Z30"/>
    <mergeCell ref="AC29:AC30"/>
    <mergeCell ref="AD29:AD30"/>
    <mergeCell ref="AE29:AE30"/>
    <mergeCell ref="H31:N32"/>
    <mergeCell ref="O31:S32"/>
    <mergeCell ref="T31:Y32"/>
    <mergeCell ref="Z31:Z32"/>
    <mergeCell ref="AB31:AB32"/>
    <mergeCell ref="AC31:AC32"/>
    <mergeCell ref="AD31:AD32"/>
    <mergeCell ref="AE31:AE32"/>
    <mergeCell ref="AA31:AA32"/>
    <mergeCell ref="T29:Y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PND 2023-2026</vt:lpstr>
      <vt:lpstr>Nivel Articulación PTEA-PNEA</vt:lpstr>
      <vt:lpstr>Analisis Implem PTEA-PNEA</vt:lpstr>
      <vt:lpstr>ARMONIZACIÓN 2020-2023 </vt:lpstr>
      <vt:lpstr>PTEA 2023</vt:lpstr>
      <vt:lpstr>Hoja1</vt:lpstr>
      <vt:lpstr>GEST RIESGO Y CAMBIO CL</vt:lpstr>
      <vt:lpstr> ECOSOSTENIBLE </vt:lpstr>
      <vt:lpstr>ECOTURISTICO</vt:lpstr>
      <vt:lpstr>AGROSOSTENIBLE </vt:lpstr>
      <vt:lpstr>TOPAIPI ED CON EL MANEJO RESIDU</vt:lpstr>
      <vt:lpstr>TOPAIPI RS RUCURSO HIDRICO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simon_moya@hotmail.com</cp:lastModifiedBy>
  <cp:revision/>
  <dcterms:created xsi:type="dcterms:W3CDTF">2020-06-20T14:39:39Z</dcterms:created>
  <dcterms:modified xsi:type="dcterms:W3CDTF">2023-08-03T15:02:49Z</dcterms:modified>
  <cp:category/>
  <cp:contentStatus/>
</cp:coreProperties>
</file>