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RTMA\Documents\agropecuario\POAS\POAS 2020\poa programa agroforestal como alternativa de mitigacion y adaptacion a cambio climatico, mediante la implementacion de limon comun\"/>
    </mc:Choice>
  </mc:AlternateContent>
  <xr:revisionPtr revIDLastSave="0" documentId="13_ncr:1_{949E8119-09AA-4E41-AC1B-456E72478A6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3" i="2" l="1"/>
  <c r="C47" i="2"/>
  <c r="C27" i="2"/>
  <c r="C27" i="1"/>
</calcChain>
</file>

<file path=xl/sharedStrings.xml><?xml version="1.0" encoding="utf-8"?>
<sst xmlns="http://schemas.openxmlformats.org/spreadsheetml/2006/main" count="89" uniqueCount="74">
  <si>
    <t>Código:</t>
  </si>
  <si>
    <t>Versión:</t>
  </si>
  <si>
    <t>Matriz de Marco Lógico</t>
  </si>
  <si>
    <t>Fecha de Aprobación:</t>
  </si>
  <si>
    <t>Nombre del Proyecto:</t>
  </si>
  <si>
    <t>RESUMEN  NARRATIVO</t>
  </si>
  <si>
    <t>INDICADORES  VERIFICABLES</t>
  </si>
  <si>
    <t>MEDIOS DE VERIFICACION</t>
  </si>
  <si>
    <t>SUPUESTOS BASICOS</t>
  </si>
  <si>
    <t>1.1  FINALIDAD</t>
  </si>
  <si>
    <t>1.2  PROPOSITO</t>
  </si>
  <si>
    <t>1.3 PRODUCTO</t>
  </si>
  <si>
    <t>1.4 INSUMOS</t>
  </si>
  <si>
    <t xml:space="preserve">Descripción </t>
  </si>
  <si>
    <t>Valor</t>
  </si>
  <si>
    <t>ACTIVIDADES</t>
  </si>
  <si>
    <t>1.5 RECURSOS</t>
  </si>
  <si>
    <t>HUMANOS</t>
  </si>
  <si>
    <t>FISICOS</t>
  </si>
  <si>
    <t>FINANCIEROS</t>
  </si>
  <si>
    <t>COSTOS DE PERSONAL</t>
  </si>
  <si>
    <t>COSTOS OPERATIVOS</t>
  </si>
  <si>
    <t>COSTOS DE APOYO</t>
  </si>
  <si>
    <t>COSTOS ADMINISTRATIVOS</t>
  </si>
  <si>
    <t>TOTAL</t>
  </si>
  <si>
    <t>sondeo rapido en el Municipio de Puerto Salgar</t>
  </si>
  <si>
    <t>Gestion para el apoyo institucional de: Alcaldia, SENA, Secretaria de Agricultura del Departamento de Cundinamarca</t>
  </si>
  <si>
    <t>registros de visita a predio</t>
  </si>
  <si>
    <t>listados de asistencia</t>
  </si>
  <si>
    <t>unidades productivas</t>
  </si>
  <si>
    <t>visitas individuales</t>
  </si>
  <si>
    <t>folletos</t>
  </si>
  <si>
    <t>capacitaciones</t>
  </si>
  <si>
    <t>3 capacitaciones</t>
  </si>
  <si>
    <t>acta de entrega</t>
  </si>
  <si>
    <t>formato de visita individual</t>
  </si>
  <si>
    <t>folleto</t>
  </si>
  <si>
    <t>listado de asistencia</t>
  </si>
  <si>
    <t>disponibilidad de equipos e insumos</t>
  </si>
  <si>
    <t>personal profesional - director</t>
  </si>
  <si>
    <t>personal profesional - contratista</t>
  </si>
  <si>
    <t>personal tecnico</t>
  </si>
  <si>
    <t>personal de apoyo</t>
  </si>
  <si>
    <t>1 veterinario</t>
  </si>
  <si>
    <t>1 zootecnista</t>
  </si>
  <si>
    <t>1 tecnologo en empresas agropecuaria</t>
  </si>
  <si>
    <t>1 secretaria</t>
  </si>
  <si>
    <t>verificacion planta de personal</t>
  </si>
  <si>
    <t>verificacion contrato</t>
  </si>
  <si>
    <t>verificacion de la disponibilidad presupuestal en la tesoreria municipal</t>
  </si>
  <si>
    <t>insumos</t>
  </si>
  <si>
    <t>mantenimiento moto</t>
  </si>
  <si>
    <t>1 moto</t>
  </si>
  <si>
    <t>medios audivovisiuales</t>
  </si>
  <si>
    <t>1 video beam, 1 computador, papeleria</t>
  </si>
  <si>
    <t>acta de entrega de insumos</t>
  </si>
  <si>
    <t>los recursos asignados son entregados oportunamente</t>
  </si>
  <si>
    <t>PROGRAMA AGROFORESTAL COMO ALTERNATIVA PRODUCTIVA Y DE MITIGACION Y ADAPTACION AL CAMBIO CLIMATICO MEDIANTE LA IMPLEMENTACION DEL CULTIVO DE LIMON COMUN</t>
  </si>
  <si>
    <t>Mejoramiento de la calidad de vida de los pequeños y medianos productores que desarrollan el programa agroforestal en el Municipio de Puerto Salgar</t>
  </si>
  <si>
    <t>10 pequeños y medianos productores mejoran sus ingresos en un 10% implementando el cultivo agroforestal, durante el año 2020</t>
  </si>
  <si>
    <t>Incrementar la produccion agricola, optimizar el uso del suelo, generar estrategias de produccion y como  medida de mitigacion Y adaptacion al cambio climatico  en los predios de los pequeños y medianos productores en el Municipio de Puerto Salgar</t>
  </si>
  <si>
    <t>10 pequeños y medianos productores incrementan su produccion agropecuaria en un 25% y optimizan el uso del suelo de sus predios, en un area de 1 ha durante el año 2020</t>
  </si>
  <si>
    <t>Contar con las condiciones climatologicas para el desarrollo del proyecto, para que no se vean afectados los sistemas de agricultura implementados</t>
  </si>
  <si>
    <t>Los pequeños y medianos productores se capacitan en la importancia de los sistemas agroforestales, aplicando los sistemas de agricultura  de conservacion</t>
  </si>
  <si>
    <t>15 pequeños y medianos productores capacitados en la importancia e implementacion de sistemas agroforestales, aplicando sistemas de agricultura  de conservacion en un termino de un año (2020)</t>
  </si>
  <si>
    <t>los pequeños y medianos productores manifiestan interes, los participantes cuentan con las areas en los predios para el montaje del programa</t>
  </si>
  <si>
    <t>10 unidades</t>
  </si>
  <si>
    <t>30 visitas individuales</t>
  </si>
  <si>
    <t>15 folletos</t>
  </si>
  <si>
    <t>plantulas</t>
  </si>
  <si>
    <t>3330 plantulas,</t>
  </si>
  <si>
    <t>10 fumigadoras, 10 paladragas,10 azadones, 10 rastrillos, abonos y fungicidas</t>
  </si>
  <si>
    <t>15 unidades</t>
  </si>
  <si>
    <t>la productividad de los sistemas agricolas de los pequeños y medianos productores, dependen del estado de suelo en las praderas, las cuales estan deterioradas, debido a las practicas inapropiadas en el manejo de pastoreo y falta de fertilizacion, y especialmente la afectacion por el fenomeno climatico, lo que les genera baja productividad y afectacion a todo el sistema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</si>
</sst>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6"/>
      <name val="Tahom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1" applyFont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36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</xf>
    <xf numFmtId="0" fontId="8" fillId="0" borderId="42" xfId="1" applyFont="1" applyBorder="1" applyAlignment="1" applyProtection="1">
      <alignment horizontal="left" vertical="center"/>
    </xf>
    <xf numFmtId="0" fontId="8" fillId="0" borderId="19" xfId="1" applyFont="1" applyBorder="1" applyAlignment="1" applyProtection="1">
      <alignment horizontal="left" vertical="center"/>
    </xf>
    <xf numFmtId="0" fontId="8" fillId="0" borderId="43" xfId="1" applyFont="1" applyBorder="1" applyAlignment="1" applyProtection="1">
      <alignment horizontal="left" vertical="center"/>
    </xf>
    <xf numFmtId="0" fontId="4" fillId="0" borderId="32" xfId="1" applyFont="1" applyFill="1" applyBorder="1" applyAlignment="1" applyProtection="1">
      <alignment vertical="center"/>
    </xf>
    <xf numFmtId="0" fontId="3" fillId="0" borderId="46" xfId="1" applyFont="1" applyBorder="1" applyAlignment="1" applyProtection="1">
      <alignment vertical="center"/>
      <protection locked="0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</xf>
    <xf numFmtId="0" fontId="10" fillId="0" borderId="44" xfId="1" applyFont="1" applyFill="1" applyBorder="1" applyAlignment="1" applyProtection="1">
      <alignment vertical="center"/>
    </xf>
    <xf numFmtId="0" fontId="10" fillId="0" borderId="30" xfId="1" applyFont="1" applyFill="1" applyBorder="1" applyAlignment="1" applyProtection="1">
      <alignment vertical="center"/>
    </xf>
    <xf numFmtId="0" fontId="10" fillId="0" borderId="33" xfId="1" applyFont="1" applyFill="1" applyBorder="1" applyAlignment="1" applyProtection="1">
      <alignment vertical="center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justify" vertical="center"/>
      <protection locked="0"/>
    </xf>
    <xf numFmtId="0" fontId="3" fillId="0" borderId="9" xfId="1" applyFont="1" applyBorder="1" applyAlignment="1" applyProtection="1">
      <alignment horizontal="justify" vertical="center"/>
      <protection locked="0"/>
    </xf>
    <xf numFmtId="0" fontId="3" fillId="0" borderId="35" xfId="1" applyFont="1" applyBorder="1" applyAlignment="1" applyProtection="1">
      <alignment horizontal="justify" vertical="center"/>
      <protection locked="0"/>
    </xf>
    <xf numFmtId="0" fontId="3" fillId="0" borderId="22" xfId="1" applyFont="1" applyFill="1" applyBorder="1" applyAlignment="1" applyProtection="1">
      <alignment vertical="center"/>
      <protection locked="0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3" fillId="0" borderId="0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4" fontId="9" fillId="0" borderId="7" xfId="1" applyNumberFormat="1" applyFont="1" applyFill="1" applyBorder="1" applyAlignment="1" applyProtection="1">
      <alignment vertical="center"/>
    </xf>
    <xf numFmtId="0" fontId="8" fillId="0" borderId="42" xfId="1" applyFont="1" applyBorder="1" applyAlignment="1" applyProtection="1">
      <alignment horizontal="left" vertical="center"/>
    </xf>
    <xf numFmtId="0" fontId="8" fillId="0" borderId="19" xfId="1" applyFont="1" applyBorder="1" applyAlignment="1" applyProtection="1">
      <alignment horizontal="left" vertical="center"/>
    </xf>
    <xf numFmtId="0" fontId="8" fillId="0" borderId="43" xfId="1" applyFont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6" fillId="2" borderId="56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164" fontId="3" fillId="2" borderId="12" xfId="2" applyNumberFormat="1" applyFont="1" applyFill="1" applyBorder="1" applyAlignment="1" applyProtection="1">
      <alignment vertical="center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164" fontId="3" fillId="0" borderId="14" xfId="2" applyNumberFormat="1" applyFont="1" applyFill="1" applyBorder="1" applyAlignment="1" applyProtection="1">
      <alignment vertical="center"/>
      <protection locked="0"/>
    </xf>
    <xf numFmtId="0" fontId="3" fillId="0" borderId="36" xfId="1" applyFont="1" applyFill="1" applyBorder="1" applyAlignment="1" applyProtection="1">
      <alignment vertical="center"/>
      <protection locked="0"/>
    </xf>
    <xf numFmtId="164" fontId="3" fillId="0" borderId="13" xfId="2" applyNumberFormat="1" applyFont="1" applyFill="1" applyBorder="1" applyAlignment="1" applyProtection="1">
      <alignment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54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55" xfId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4" fillId="0" borderId="34" xfId="1" applyFont="1" applyBorder="1" applyAlignment="1" applyProtection="1">
      <alignment horizontal="center" vertical="center"/>
    </xf>
    <xf numFmtId="0" fontId="12" fillId="0" borderId="0" xfId="0" applyFont="1"/>
    <xf numFmtId="0" fontId="11" fillId="0" borderId="18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justify" vertical="center"/>
      <protection locked="0"/>
    </xf>
    <xf numFmtId="0" fontId="3" fillId="0" borderId="0" xfId="1" applyFont="1" applyFill="1" applyBorder="1" applyAlignment="1" applyProtection="1">
      <alignment horizontal="justify" vertical="center"/>
      <protection locked="0"/>
    </xf>
    <xf numFmtId="0" fontId="3" fillId="0" borderId="6" xfId="1" applyFont="1" applyBorder="1" applyAlignment="1" applyProtection="1">
      <alignment horizontal="justify" vertical="center"/>
      <protection locked="0"/>
    </xf>
    <xf numFmtId="0" fontId="3" fillId="0" borderId="20" xfId="1" applyFont="1" applyBorder="1" applyAlignment="1" applyProtection="1">
      <alignment horizontal="justify" vertical="center"/>
      <protection locked="0"/>
    </xf>
    <xf numFmtId="0" fontId="3" fillId="0" borderId="13" xfId="1" applyFont="1" applyFill="1" applyBorder="1" applyAlignment="1" applyProtection="1">
      <alignment horizontal="justify" vertical="center"/>
      <protection locked="0"/>
    </xf>
    <xf numFmtId="0" fontId="3" fillId="0" borderId="40" xfId="1" applyFont="1" applyFill="1" applyBorder="1" applyAlignment="1" applyProtection="1">
      <alignment horizontal="justify" vertical="center"/>
      <protection locked="0"/>
    </xf>
    <xf numFmtId="0" fontId="3" fillId="0" borderId="38" xfId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10" fillId="0" borderId="16" xfId="1" applyFont="1" applyFill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left" vertical="center"/>
    </xf>
    <xf numFmtId="0" fontId="10" fillId="0" borderId="17" xfId="1" applyFont="1" applyFill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37" xfId="1" applyFont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38" xfId="1" applyFont="1" applyBorder="1" applyAlignment="1" applyProtection="1">
      <alignment horizontal="center" vertical="center" wrapText="1"/>
      <protection locked="0"/>
    </xf>
    <xf numFmtId="0" fontId="3" fillId="0" borderId="37" xfId="1" applyFont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37" xfId="1" applyFont="1" applyFill="1" applyBorder="1" applyAlignment="1" applyProtection="1">
      <alignment horizontal="center" vertical="center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wrapText="1"/>
    </xf>
    <xf numFmtId="0" fontId="3" fillId="2" borderId="9" xfId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4" fillId="0" borderId="56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40" xfId="1" applyFont="1" applyFill="1" applyBorder="1" applyAlignment="1" applyProtection="1">
      <alignment horizontal="center" vertical="center"/>
    </xf>
    <xf numFmtId="0" fontId="4" fillId="0" borderId="47" xfId="1" applyFont="1" applyFill="1" applyBorder="1" applyAlignment="1" applyProtection="1">
      <alignment horizontal="center" vertical="center"/>
    </xf>
    <xf numFmtId="0" fontId="4" fillId="0" borderId="59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17" xfId="1" applyFont="1" applyFill="1" applyBorder="1" applyAlignment="1" applyProtection="1">
      <alignment horizontal="left" vertical="center"/>
    </xf>
    <xf numFmtId="0" fontId="3" fillId="0" borderId="57" xfId="1" applyFont="1" applyBorder="1" applyAlignment="1" applyProtection="1">
      <alignment horizontal="center" vertical="center" wrapText="1"/>
      <protection locked="0"/>
    </xf>
    <xf numFmtId="0" fontId="4" fillId="0" borderId="5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6" fillId="2" borderId="56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164" fontId="9" fillId="0" borderId="55" xfId="2" applyNumberFormat="1" applyFont="1" applyFill="1" applyBorder="1" applyAlignment="1" applyProtection="1">
      <alignment horizontal="center" vertical="center"/>
    </xf>
    <xf numFmtId="164" fontId="9" fillId="0" borderId="37" xfId="2" applyNumberFormat="1" applyFont="1" applyFill="1" applyBorder="1" applyAlignment="1" applyProtection="1">
      <alignment horizontal="center" vertical="center"/>
    </xf>
    <xf numFmtId="0" fontId="9" fillId="0" borderId="55" xfId="1" applyFont="1" applyBorder="1" applyAlignment="1" applyProtection="1">
      <alignment horizontal="center" vertical="center"/>
    </xf>
    <xf numFmtId="0" fontId="3" fillId="2" borderId="56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left" vertical="center"/>
    </xf>
    <xf numFmtId="0" fontId="10" fillId="0" borderId="51" xfId="1" applyFont="1" applyFill="1" applyBorder="1" applyAlignment="1" applyProtection="1">
      <alignment horizontal="left" vertical="center"/>
    </xf>
    <xf numFmtId="0" fontId="10" fillId="0" borderId="53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40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3" zoomScale="90" zoomScaleNormal="90" workbookViewId="0">
      <selection activeCell="B37" sqref="B37"/>
    </sheetView>
  </sheetViews>
  <sheetFormatPr baseColWidth="10" defaultRowHeight="15" x14ac:dyDescent="0.25"/>
  <cols>
    <col min="1" max="1" width="48.85546875" customWidth="1"/>
    <col min="2" max="2" width="34.7109375" customWidth="1"/>
    <col min="3" max="3" width="20.85546875" customWidth="1"/>
    <col min="4" max="4" width="39.42578125" customWidth="1"/>
    <col min="5" max="5" width="24" customWidth="1"/>
    <col min="6" max="6" width="25.5703125" customWidth="1"/>
  </cols>
  <sheetData>
    <row r="1" spans="1:6" ht="21" customHeight="1" x14ac:dyDescent="0.25">
      <c r="A1" s="72"/>
      <c r="B1" s="55"/>
      <c r="C1" s="56"/>
      <c r="D1" s="56"/>
      <c r="E1" s="5" t="s">
        <v>0</v>
      </c>
      <c r="F1" s="21"/>
    </row>
    <row r="2" spans="1:6" ht="21.75" customHeight="1" x14ac:dyDescent="0.25">
      <c r="A2" s="73"/>
      <c r="B2" s="57"/>
      <c r="C2" s="58"/>
      <c r="D2" s="58"/>
      <c r="E2" s="6" t="s">
        <v>1</v>
      </c>
      <c r="F2" s="22"/>
    </row>
    <row r="3" spans="1:6" ht="21" customHeight="1" thickBot="1" x14ac:dyDescent="0.3">
      <c r="A3" s="74"/>
      <c r="B3" s="59" t="s">
        <v>2</v>
      </c>
      <c r="C3" s="60"/>
      <c r="D3" s="60"/>
      <c r="E3" s="7" t="s">
        <v>3</v>
      </c>
      <c r="F3" s="23"/>
    </row>
    <row r="4" spans="1:6" ht="15.75" thickBot="1" x14ac:dyDescent="0.3">
      <c r="A4" s="71"/>
      <c r="B4" s="71"/>
      <c r="C4" s="71"/>
      <c r="D4" s="71"/>
      <c r="E4" s="71"/>
      <c r="F4" s="71"/>
    </row>
    <row r="5" spans="1:6" ht="30.75" customHeight="1" thickBot="1" x14ac:dyDescent="0.3">
      <c r="A5" s="4" t="s">
        <v>4</v>
      </c>
      <c r="B5" s="87" t="s">
        <v>57</v>
      </c>
      <c r="C5" s="88"/>
      <c r="D5" s="88"/>
      <c r="E5" s="88"/>
      <c r="F5" s="89"/>
    </row>
    <row r="6" spans="1:6" ht="15.75" thickBot="1" x14ac:dyDescent="0.3">
      <c r="A6" s="71"/>
      <c r="B6" s="71"/>
      <c r="C6" s="71"/>
      <c r="D6" s="71"/>
      <c r="E6" s="71"/>
      <c r="F6" s="71"/>
    </row>
    <row r="7" spans="1:6" ht="15.75" thickBot="1" x14ac:dyDescent="0.3">
      <c r="A7" s="10" t="s">
        <v>5</v>
      </c>
      <c r="B7" s="85" t="s">
        <v>6</v>
      </c>
      <c r="C7" s="86"/>
      <c r="D7" s="11" t="s">
        <v>7</v>
      </c>
      <c r="E7" s="90" t="s">
        <v>8</v>
      </c>
      <c r="F7" s="91"/>
    </row>
    <row r="8" spans="1:6" ht="15.75" thickBot="1" x14ac:dyDescent="0.3">
      <c r="A8" s="12" t="s">
        <v>9</v>
      </c>
      <c r="B8" s="61"/>
      <c r="C8" s="62"/>
      <c r="D8" s="9"/>
      <c r="E8" s="63"/>
      <c r="F8" s="64"/>
    </row>
    <row r="9" spans="1:6" ht="122.25" customHeight="1" thickBot="1" x14ac:dyDescent="0.3">
      <c r="A9" s="17" t="s">
        <v>58</v>
      </c>
      <c r="B9" s="69" t="s">
        <v>59</v>
      </c>
      <c r="C9" s="70"/>
      <c r="D9" s="18" t="s">
        <v>25</v>
      </c>
      <c r="E9" s="67" t="s">
        <v>26</v>
      </c>
      <c r="F9" s="68"/>
    </row>
    <row r="10" spans="1:6" ht="15.75" thickBot="1" x14ac:dyDescent="0.3">
      <c r="A10" s="13" t="s">
        <v>10</v>
      </c>
      <c r="B10" s="61"/>
      <c r="C10" s="62"/>
      <c r="D10" s="9"/>
      <c r="E10" s="63"/>
      <c r="F10" s="64"/>
    </row>
    <row r="11" spans="1:6" ht="116.25" customHeight="1" thickBot="1" x14ac:dyDescent="0.3">
      <c r="A11" s="19" t="s">
        <v>60</v>
      </c>
      <c r="B11" s="65" t="s">
        <v>61</v>
      </c>
      <c r="C11" s="66"/>
      <c r="D11" s="18" t="s">
        <v>27</v>
      </c>
      <c r="E11" s="67" t="s">
        <v>62</v>
      </c>
      <c r="F11" s="68"/>
    </row>
    <row r="12" spans="1:6" ht="15.75" thickBot="1" x14ac:dyDescent="0.3">
      <c r="A12" s="8" t="s">
        <v>11</v>
      </c>
      <c r="B12" s="61"/>
      <c r="C12" s="62"/>
      <c r="D12" s="9"/>
      <c r="E12" s="63"/>
      <c r="F12" s="64"/>
    </row>
    <row r="13" spans="1:6" ht="123" customHeight="1" thickBot="1" x14ac:dyDescent="0.3">
      <c r="A13" s="19" t="s">
        <v>63</v>
      </c>
      <c r="B13" s="65" t="s">
        <v>64</v>
      </c>
      <c r="C13" s="66"/>
      <c r="D13" s="18" t="s">
        <v>28</v>
      </c>
      <c r="E13" s="67" t="s">
        <v>65</v>
      </c>
      <c r="F13" s="68"/>
    </row>
    <row r="14" spans="1:6" ht="15.75" thickBot="1" x14ac:dyDescent="0.3">
      <c r="A14" s="14" t="s">
        <v>12</v>
      </c>
      <c r="B14" s="15" t="s">
        <v>13</v>
      </c>
      <c r="C14" s="16" t="s">
        <v>14</v>
      </c>
      <c r="D14" s="20"/>
      <c r="E14" s="92"/>
      <c r="F14" s="93"/>
    </row>
    <row r="15" spans="1:6" x14ac:dyDescent="0.25">
      <c r="A15" s="80" t="s">
        <v>15</v>
      </c>
      <c r="B15" s="81"/>
      <c r="C15" s="82"/>
      <c r="D15" s="1"/>
      <c r="E15" s="77"/>
      <c r="F15" s="78"/>
    </row>
    <row r="16" spans="1:6" x14ac:dyDescent="0.25">
      <c r="A16" s="32"/>
      <c r="B16" s="26"/>
      <c r="C16" s="27"/>
      <c r="D16" s="24"/>
      <c r="E16" s="77"/>
      <c r="F16" s="78"/>
    </row>
    <row r="17" spans="1:6" x14ac:dyDescent="0.25">
      <c r="A17" s="32" t="s">
        <v>29</v>
      </c>
      <c r="B17" s="26" t="s">
        <v>66</v>
      </c>
      <c r="C17" s="27">
        <v>30000000</v>
      </c>
      <c r="D17" s="24" t="s">
        <v>34</v>
      </c>
      <c r="E17" s="77" t="s">
        <v>38</v>
      </c>
      <c r="F17" s="78"/>
    </row>
    <row r="18" spans="1:6" x14ac:dyDescent="0.25">
      <c r="A18" s="32" t="s">
        <v>30</v>
      </c>
      <c r="B18" s="26" t="s">
        <v>67</v>
      </c>
      <c r="C18" s="27">
        <v>16777804</v>
      </c>
      <c r="D18" s="24" t="s">
        <v>35</v>
      </c>
      <c r="E18" s="77"/>
      <c r="F18" s="78"/>
    </row>
    <row r="19" spans="1:6" x14ac:dyDescent="0.25">
      <c r="A19" s="32" t="s">
        <v>31</v>
      </c>
      <c r="B19" s="26" t="s">
        <v>68</v>
      </c>
      <c r="C19" s="27">
        <v>30000</v>
      </c>
      <c r="D19" s="24" t="s">
        <v>36</v>
      </c>
      <c r="E19" s="77"/>
      <c r="F19" s="78"/>
    </row>
    <row r="20" spans="1:6" x14ac:dyDescent="0.25">
      <c r="A20" s="32" t="s">
        <v>32</v>
      </c>
      <c r="B20" s="26" t="s">
        <v>33</v>
      </c>
      <c r="C20" s="27">
        <v>4194450</v>
      </c>
      <c r="D20" s="24" t="s">
        <v>37</v>
      </c>
      <c r="E20" s="77"/>
      <c r="F20" s="78"/>
    </row>
    <row r="21" spans="1:6" x14ac:dyDescent="0.25">
      <c r="A21" s="32"/>
      <c r="B21" s="26"/>
      <c r="C21" s="27"/>
      <c r="D21" s="24"/>
      <c r="E21" s="77"/>
      <c r="F21" s="78"/>
    </row>
    <row r="22" spans="1:6" x14ac:dyDescent="0.25">
      <c r="A22" s="32"/>
      <c r="B22" s="26"/>
      <c r="C22" s="27"/>
      <c r="D22" s="24"/>
      <c r="E22" s="77"/>
      <c r="F22" s="78"/>
    </row>
    <row r="23" spans="1:6" x14ac:dyDescent="0.25">
      <c r="A23" s="32"/>
      <c r="B23" s="26"/>
      <c r="C23" s="27"/>
      <c r="D23" s="24"/>
      <c r="E23" s="77"/>
      <c r="F23" s="78"/>
    </row>
    <row r="24" spans="1:6" x14ac:dyDescent="0.25">
      <c r="A24" s="32"/>
      <c r="B24" s="26"/>
      <c r="C24" s="27"/>
      <c r="D24" s="24"/>
      <c r="E24" s="77"/>
      <c r="F24" s="78"/>
    </row>
    <row r="25" spans="1:6" x14ac:dyDescent="0.25">
      <c r="A25" s="25"/>
      <c r="B25" s="26"/>
      <c r="C25" s="27"/>
      <c r="D25" s="24"/>
      <c r="E25" s="77"/>
      <c r="F25" s="78"/>
    </row>
    <row r="26" spans="1:6" ht="15.75" thickBot="1" x14ac:dyDescent="0.3">
      <c r="A26" s="25"/>
      <c r="B26" s="2"/>
      <c r="C26" s="27"/>
      <c r="D26" s="24"/>
      <c r="E26" s="79"/>
      <c r="F26" s="78"/>
    </row>
    <row r="27" spans="1:6" ht="15.75" thickBot="1" x14ac:dyDescent="0.3">
      <c r="A27" s="83"/>
      <c r="B27" s="84"/>
      <c r="C27" s="28">
        <f>SUM(C16:C26)</f>
        <v>51002254</v>
      </c>
      <c r="D27" s="3"/>
      <c r="E27" s="75"/>
      <c r="F27" s="76"/>
    </row>
  </sheetData>
  <mergeCells count="36">
    <mergeCell ref="A15:C15"/>
    <mergeCell ref="A27:B27"/>
    <mergeCell ref="B7:C7"/>
    <mergeCell ref="B5:F5"/>
    <mergeCell ref="E7:F7"/>
    <mergeCell ref="A6:F6"/>
    <mergeCell ref="E14:F14"/>
    <mergeCell ref="B11:C11"/>
    <mergeCell ref="E11:F11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3:F23"/>
    <mergeCell ref="B1:D2"/>
    <mergeCell ref="B3:D3"/>
    <mergeCell ref="B12:C12"/>
    <mergeCell ref="E12:F12"/>
    <mergeCell ref="B13:C13"/>
    <mergeCell ref="E13:F13"/>
    <mergeCell ref="B8:C8"/>
    <mergeCell ref="B9:C9"/>
    <mergeCell ref="E8:F8"/>
    <mergeCell ref="E9:F9"/>
    <mergeCell ref="B10:C10"/>
    <mergeCell ref="E10:F10"/>
    <mergeCell ref="A4:F4"/>
    <mergeCell ref="A1:A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opLeftCell="A30" workbookViewId="0">
      <selection activeCell="B50" sqref="B50"/>
    </sheetView>
  </sheetViews>
  <sheetFormatPr baseColWidth="10" defaultRowHeight="15" x14ac:dyDescent="0.25"/>
  <cols>
    <col min="1" max="1" width="48.85546875" customWidth="1"/>
    <col min="2" max="2" width="34.7109375" customWidth="1"/>
    <col min="3" max="3" width="20.85546875" customWidth="1"/>
    <col min="4" max="4" width="39.42578125" customWidth="1"/>
    <col min="5" max="5" width="24" customWidth="1"/>
    <col min="6" max="6" width="25.5703125" customWidth="1"/>
  </cols>
  <sheetData>
    <row r="1" spans="1:6" x14ac:dyDescent="0.25">
      <c r="A1" s="72"/>
      <c r="B1" s="55"/>
      <c r="C1" s="56"/>
      <c r="D1" s="56"/>
      <c r="E1" s="29" t="s">
        <v>0</v>
      </c>
      <c r="F1" s="21"/>
    </row>
    <row r="2" spans="1:6" x14ac:dyDescent="0.25">
      <c r="A2" s="73"/>
      <c r="B2" s="57"/>
      <c r="C2" s="58"/>
      <c r="D2" s="58"/>
      <c r="E2" s="30" t="s">
        <v>1</v>
      </c>
      <c r="F2" s="22"/>
    </row>
    <row r="3" spans="1:6" ht="18.75" thickBot="1" x14ac:dyDescent="0.3">
      <c r="A3" s="74"/>
      <c r="B3" s="59" t="s">
        <v>2</v>
      </c>
      <c r="C3" s="60"/>
      <c r="D3" s="60"/>
      <c r="E3" s="31" t="s">
        <v>3</v>
      </c>
      <c r="F3" s="23"/>
    </row>
    <row r="4" spans="1:6" ht="15.75" thickBot="1" x14ac:dyDescent="0.3"/>
    <row r="5" spans="1:6" ht="15.75" thickBot="1" x14ac:dyDescent="0.3">
      <c r="A5" s="71"/>
      <c r="B5" s="71"/>
      <c r="C5" s="71"/>
      <c r="D5" s="71"/>
      <c r="E5" s="71"/>
      <c r="F5" s="71"/>
    </row>
    <row r="6" spans="1:6" ht="33" customHeight="1" thickBot="1" x14ac:dyDescent="0.3">
      <c r="A6" s="45" t="s">
        <v>4</v>
      </c>
      <c r="B6" s="113" t="s">
        <v>57</v>
      </c>
      <c r="C6" s="88"/>
      <c r="D6" s="88"/>
      <c r="E6" s="88"/>
      <c r="F6" s="89"/>
    </row>
    <row r="7" spans="1:6" ht="15.75" thickBot="1" x14ac:dyDescent="0.3">
      <c r="A7" s="71"/>
      <c r="B7" s="71"/>
      <c r="C7" s="71"/>
      <c r="D7" s="71"/>
      <c r="E7" s="71"/>
      <c r="F7" s="71"/>
    </row>
    <row r="8" spans="1:6" ht="15.75" thickBot="1" x14ac:dyDescent="0.3">
      <c r="A8" s="46" t="s">
        <v>5</v>
      </c>
      <c r="B8" s="108" t="s">
        <v>6</v>
      </c>
      <c r="C8" s="109"/>
      <c r="D8" s="114" t="s">
        <v>7</v>
      </c>
      <c r="E8" s="104" t="s">
        <v>8</v>
      </c>
      <c r="F8" s="105"/>
    </row>
    <row r="9" spans="1:6" ht="15.75" thickBot="1" x14ac:dyDescent="0.3">
      <c r="A9" s="47" t="s">
        <v>16</v>
      </c>
      <c r="B9" s="48" t="s">
        <v>13</v>
      </c>
      <c r="C9" s="49" t="s">
        <v>14</v>
      </c>
      <c r="D9" s="115"/>
      <c r="E9" s="106"/>
      <c r="F9" s="107"/>
    </row>
    <row r="10" spans="1:6" x14ac:dyDescent="0.25">
      <c r="A10" s="110" t="s">
        <v>17</v>
      </c>
      <c r="B10" s="111"/>
      <c r="C10" s="112"/>
      <c r="D10" s="33"/>
      <c r="E10" s="116"/>
      <c r="F10" s="117"/>
    </row>
    <row r="11" spans="1:6" x14ac:dyDescent="0.25">
      <c r="A11" s="34"/>
      <c r="B11" s="35"/>
      <c r="C11" s="36"/>
      <c r="D11" s="37"/>
      <c r="E11" s="102"/>
      <c r="F11" s="103"/>
    </row>
    <row r="12" spans="1:6" x14ac:dyDescent="0.25">
      <c r="A12" s="34" t="s">
        <v>39</v>
      </c>
      <c r="B12" s="35" t="s">
        <v>43</v>
      </c>
      <c r="C12" s="36">
        <v>7189449</v>
      </c>
      <c r="D12" s="37" t="s">
        <v>47</v>
      </c>
      <c r="E12" s="98" t="s">
        <v>49</v>
      </c>
      <c r="F12" s="99"/>
    </row>
    <row r="13" spans="1:6" x14ac:dyDescent="0.25">
      <c r="A13" s="34" t="s">
        <v>40</v>
      </c>
      <c r="B13" s="35" t="s">
        <v>44</v>
      </c>
      <c r="C13" s="36">
        <v>6820000</v>
      </c>
      <c r="D13" s="37" t="s">
        <v>48</v>
      </c>
      <c r="E13" s="100"/>
      <c r="F13" s="101"/>
    </row>
    <row r="14" spans="1:6" x14ac:dyDescent="0.25">
      <c r="A14" s="34" t="s">
        <v>41</v>
      </c>
      <c r="B14" s="35" t="s">
        <v>45</v>
      </c>
      <c r="C14" s="36">
        <v>4151530</v>
      </c>
      <c r="D14" s="37" t="s">
        <v>47</v>
      </c>
      <c r="E14" s="102"/>
      <c r="F14" s="103"/>
    </row>
    <row r="15" spans="1:6" x14ac:dyDescent="0.25">
      <c r="A15" s="34" t="s">
        <v>42</v>
      </c>
      <c r="B15" s="35" t="s">
        <v>46</v>
      </c>
      <c r="C15" s="36">
        <v>2811275</v>
      </c>
      <c r="D15" s="37" t="s">
        <v>47</v>
      </c>
      <c r="E15" s="102"/>
      <c r="F15" s="103"/>
    </row>
    <row r="16" spans="1:6" x14ac:dyDescent="0.25">
      <c r="A16" s="34"/>
      <c r="B16" s="35"/>
      <c r="C16" s="36"/>
      <c r="D16" s="37"/>
      <c r="E16" s="102"/>
      <c r="F16" s="103"/>
    </row>
    <row r="17" spans="1:6" x14ac:dyDescent="0.25">
      <c r="A17" s="34"/>
      <c r="B17" s="35"/>
      <c r="C17" s="36"/>
      <c r="D17" s="37"/>
      <c r="E17" s="102"/>
      <c r="F17" s="103"/>
    </row>
    <row r="18" spans="1:6" x14ac:dyDescent="0.25">
      <c r="A18" s="34"/>
      <c r="B18" s="35"/>
      <c r="C18" s="36"/>
      <c r="D18" s="37"/>
      <c r="E18" s="102"/>
      <c r="F18" s="103"/>
    </row>
    <row r="19" spans="1:6" x14ac:dyDescent="0.25">
      <c r="A19" s="34"/>
      <c r="B19" s="35"/>
      <c r="C19" s="36"/>
      <c r="D19" s="37"/>
      <c r="E19" s="102"/>
      <c r="F19" s="103"/>
    </row>
    <row r="20" spans="1:6" x14ac:dyDescent="0.25">
      <c r="A20" s="34"/>
      <c r="B20" s="35"/>
      <c r="C20" s="36"/>
      <c r="D20" s="37"/>
      <c r="E20" s="102"/>
      <c r="F20" s="103"/>
    </row>
    <row r="21" spans="1:6" x14ac:dyDescent="0.25">
      <c r="A21" s="34"/>
      <c r="B21" s="35"/>
      <c r="C21" s="36"/>
      <c r="D21" s="37"/>
      <c r="E21" s="102"/>
      <c r="F21" s="103"/>
    </row>
    <row r="22" spans="1:6" x14ac:dyDescent="0.25">
      <c r="A22" s="34"/>
      <c r="B22" s="35"/>
      <c r="C22" s="36"/>
      <c r="D22" s="37"/>
      <c r="E22" s="102"/>
      <c r="F22" s="103"/>
    </row>
    <row r="23" spans="1:6" x14ac:dyDescent="0.25">
      <c r="A23" s="34"/>
      <c r="B23" s="35"/>
      <c r="C23" s="36"/>
      <c r="D23" s="37"/>
      <c r="E23" s="102"/>
      <c r="F23" s="103"/>
    </row>
    <row r="24" spans="1:6" x14ac:dyDescent="0.25">
      <c r="A24" s="34"/>
      <c r="B24" s="35"/>
      <c r="C24" s="36"/>
      <c r="D24" s="37"/>
      <c r="E24" s="102"/>
      <c r="F24" s="103"/>
    </row>
    <row r="25" spans="1:6" x14ac:dyDescent="0.25">
      <c r="A25" s="34"/>
      <c r="B25" s="35"/>
      <c r="C25" s="36"/>
      <c r="D25" s="37"/>
      <c r="E25" s="102"/>
      <c r="F25" s="103"/>
    </row>
    <row r="26" spans="1:6" ht="15.75" thickBot="1" x14ac:dyDescent="0.3">
      <c r="A26" s="34"/>
      <c r="B26" s="35"/>
      <c r="C26" s="36"/>
      <c r="D26" s="37"/>
      <c r="E26" s="102"/>
      <c r="F26" s="103"/>
    </row>
    <row r="27" spans="1:6" ht="15.75" thickBot="1" x14ac:dyDescent="0.3">
      <c r="A27" s="120"/>
      <c r="B27" s="84"/>
      <c r="C27" s="50">
        <f>SUM(C11:C26)</f>
        <v>20972254</v>
      </c>
      <c r="D27" s="38"/>
      <c r="E27" s="102"/>
      <c r="F27" s="103"/>
    </row>
    <row r="28" spans="1:6" x14ac:dyDescent="0.25">
      <c r="A28" s="80" t="s">
        <v>18</v>
      </c>
      <c r="B28" s="81"/>
      <c r="C28" s="82"/>
      <c r="D28" s="37"/>
      <c r="E28" s="121"/>
      <c r="F28" s="122"/>
    </row>
    <row r="29" spans="1:6" x14ac:dyDescent="0.25">
      <c r="A29" s="39"/>
      <c r="B29" s="35"/>
      <c r="C29" s="37"/>
      <c r="D29" s="37"/>
      <c r="E29" s="102"/>
      <c r="F29" s="103"/>
    </row>
    <row r="30" spans="1:6" x14ac:dyDescent="0.25">
      <c r="A30" s="34" t="s">
        <v>69</v>
      </c>
      <c r="B30" s="35" t="s">
        <v>70</v>
      </c>
      <c r="C30" s="37">
        <v>16650000</v>
      </c>
      <c r="D30" s="37" t="s">
        <v>55</v>
      </c>
      <c r="E30" s="102" t="s">
        <v>56</v>
      </c>
      <c r="F30" s="103"/>
    </row>
    <row r="31" spans="1:6" x14ac:dyDescent="0.25">
      <c r="A31" s="34"/>
      <c r="B31" s="94" t="s">
        <v>71</v>
      </c>
      <c r="C31" s="96">
        <v>13350000</v>
      </c>
      <c r="D31" s="37"/>
      <c r="E31" s="102"/>
      <c r="F31" s="103"/>
    </row>
    <row r="32" spans="1:6" x14ac:dyDescent="0.25">
      <c r="A32" s="54"/>
      <c r="B32" s="95"/>
      <c r="C32" s="97"/>
      <c r="D32" s="37"/>
      <c r="E32" s="102"/>
      <c r="F32" s="103"/>
    </row>
    <row r="33" spans="1:6" x14ac:dyDescent="0.25">
      <c r="A33" s="34" t="s">
        <v>50</v>
      </c>
      <c r="B33" s="95"/>
      <c r="C33" s="97"/>
      <c r="D33" s="37"/>
      <c r="E33" s="102"/>
      <c r="F33" s="103"/>
    </row>
    <row r="34" spans="1:6" x14ac:dyDescent="0.25">
      <c r="A34" s="34" t="s">
        <v>51</v>
      </c>
      <c r="B34" s="35" t="s">
        <v>52</v>
      </c>
      <c r="C34" s="37">
        <v>450000</v>
      </c>
      <c r="D34" s="37"/>
      <c r="E34" s="102"/>
      <c r="F34" s="103"/>
    </row>
    <row r="35" spans="1:6" x14ac:dyDescent="0.25">
      <c r="A35" s="34" t="s">
        <v>31</v>
      </c>
      <c r="B35" s="35" t="s">
        <v>72</v>
      </c>
      <c r="C35" s="37">
        <v>30000</v>
      </c>
      <c r="D35" s="37"/>
      <c r="E35" s="102"/>
      <c r="F35" s="103"/>
    </row>
    <row r="36" spans="1:6" x14ac:dyDescent="0.25">
      <c r="A36" s="34" t="s">
        <v>53</v>
      </c>
      <c r="B36" s="35" t="s">
        <v>54</v>
      </c>
      <c r="C36" s="37">
        <v>200000</v>
      </c>
      <c r="D36" s="37"/>
      <c r="E36" s="102"/>
      <c r="F36" s="103"/>
    </row>
    <row r="37" spans="1:6" x14ac:dyDescent="0.25">
      <c r="A37" s="39"/>
      <c r="B37" s="35"/>
      <c r="C37" s="37"/>
      <c r="D37" s="37"/>
      <c r="E37" s="98" t="s">
        <v>73</v>
      </c>
      <c r="F37" s="99"/>
    </row>
    <row r="38" spans="1:6" x14ac:dyDescent="0.25">
      <c r="A38" s="39"/>
      <c r="B38" s="35"/>
      <c r="C38" s="37"/>
      <c r="D38" s="37"/>
      <c r="E38" s="100"/>
      <c r="F38" s="101"/>
    </row>
    <row r="39" spans="1:6" x14ac:dyDescent="0.25">
      <c r="A39" s="39"/>
      <c r="B39" s="35"/>
      <c r="C39" s="37"/>
      <c r="D39" s="37"/>
      <c r="E39" s="100"/>
      <c r="F39" s="101"/>
    </row>
    <row r="40" spans="1:6" x14ac:dyDescent="0.25">
      <c r="A40" s="39"/>
      <c r="B40" s="35"/>
      <c r="C40" s="37"/>
      <c r="D40" s="37"/>
      <c r="E40" s="100"/>
      <c r="F40" s="101"/>
    </row>
    <row r="41" spans="1:6" x14ac:dyDescent="0.25">
      <c r="A41" s="39"/>
      <c r="B41" s="35"/>
      <c r="C41" s="37"/>
      <c r="D41" s="37"/>
      <c r="E41" s="100"/>
      <c r="F41" s="101"/>
    </row>
    <row r="42" spans="1:6" x14ac:dyDescent="0.25">
      <c r="A42" s="39"/>
      <c r="B42" s="35"/>
      <c r="C42" s="37"/>
      <c r="D42" s="37"/>
      <c r="E42" s="100"/>
      <c r="F42" s="101"/>
    </row>
    <row r="43" spans="1:6" x14ac:dyDescent="0.25">
      <c r="A43" s="39"/>
      <c r="B43" s="35"/>
      <c r="C43" s="37"/>
      <c r="D43" s="37"/>
      <c r="E43" s="100"/>
      <c r="F43" s="101"/>
    </row>
    <row r="44" spans="1:6" x14ac:dyDescent="0.25">
      <c r="A44" s="39"/>
      <c r="B44" s="35"/>
      <c r="C44" s="37"/>
      <c r="D44" s="37"/>
      <c r="E44" s="102"/>
      <c r="F44" s="103"/>
    </row>
    <row r="45" spans="1:6" x14ac:dyDescent="0.25">
      <c r="A45" s="34"/>
      <c r="B45" s="35"/>
      <c r="C45" s="37"/>
      <c r="D45" s="37"/>
      <c r="E45" s="102"/>
      <c r="F45" s="103"/>
    </row>
    <row r="46" spans="1:6" ht="15.75" thickBot="1" x14ac:dyDescent="0.3">
      <c r="A46" s="34"/>
      <c r="B46" s="35"/>
      <c r="C46" s="37"/>
      <c r="D46" s="37"/>
      <c r="E46" s="102"/>
      <c r="F46" s="103"/>
    </row>
    <row r="47" spans="1:6" ht="15.75" thickBot="1" x14ac:dyDescent="0.3">
      <c r="A47" s="120"/>
      <c r="B47" s="84"/>
      <c r="C47" s="50">
        <f>SUM(C29:C46)</f>
        <v>30680000</v>
      </c>
      <c r="D47" s="37"/>
      <c r="E47" s="102"/>
      <c r="F47" s="103"/>
    </row>
    <row r="48" spans="1:6" x14ac:dyDescent="0.25">
      <c r="A48" s="123" t="s">
        <v>19</v>
      </c>
      <c r="B48" s="124"/>
      <c r="C48" s="125"/>
      <c r="D48" s="37"/>
      <c r="E48" s="102"/>
      <c r="F48" s="103"/>
    </row>
    <row r="49" spans="1:6" x14ac:dyDescent="0.25">
      <c r="A49" s="51" t="s">
        <v>20</v>
      </c>
      <c r="B49" s="40"/>
      <c r="C49" s="41">
        <v>20972254</v>
      </c>
      <c r="D49" s="37"/>
      <c r="E49" s="102"/>
      <c r="F49" s="103"/>
    </row>
    <row r="50" spans="1:6" x14ac:dyDescent="0.25">
      <c r="A50" s="51" t="s">
        <v>21</v>
      </c>
      <c r="B50" s="40"/>
      <c r="C50" s="41">
        <v>30030000</v>
      </c>
      <c r="D50" s="37"/>
      <c r="E50" s="102"/>
      <c r="F50" s="103"/>
    </row>
    <row r="51" spans="1:6" x14ac:dyDescent="0.25">
      <c r="A51" s="51" t="s">
        <v>22</v>
      </c>
      <c r="B51" s="40"/>
      <c r="C51" s="41">
        <v>450000</v>
      </c>
      <c r="D51" s="37"/>
      <c r="E51" s="102"/>
      <c r="F51" s="103"/>
    </row>
    <row r="52" spans="1:6" ht="15.75" thickBot="1" x14ac:dyDescent="0.3">
      <c r="A52" s="52" t="s">
        <v>23</v>
      </c>
      <c r="B52" s="42"/>
      <c r="C52" s="43">
        <v>200000</v>
      </c>
      <c r="D52" s="37"/>
      <c r="E52" s="102"/>
      <c r="F52" s="103"/>
    </row>
    <row r="53" spans="1:6" ht="15.75" thickBot="1" x14ac:dyDescent="0.3">
      <c r="A53" s="53" t="s">
        <v>24</v>
      </c>
      <c r="B53" s="118">
        <f>SUM(C49:C52)</f>
        <v>51652254</v>
      </c>
      <c r="C53" s="119"/>
      <c r="D53" s="44"/>
      <c r="E53" s="126"/>
      <c r="F53" s="127"/>
    </row>
  </sheetData>
  <mergeCells count="54">
    <mergeCell ref="B53:C53"/>
    <mergeCell ref="A27:B27"/>
    <mergeCell ref="A47:B47"/>
    <mergeCell ref="E34:F34"/>
    <mergeCell ref="E35:F35"/>
    <mergeCell ref="E36:F36"/>
    <mergeCell ref="E28:F28"/>
    <mergeCell ref="E29:F29"/>
    <mergeCell ref="E30:F30"/>
    <mergeCell ref="E31:F31"/>
    <mergeCell ref="A48:C48"/>
    <mergeCell ref="E32:F32"/>
    <mergeCell ref="E33:F33"/>
    <mergeCell ref="E52:F52"/>
    <mergeCell ref="E53:F53"/>
    <mergeCell ref="E46:F46"/>
    <mergeCell ref="A28:C28"/>
    <mergeCell ref="B6:F6"/>
    <mergeCell ref="A7:F7"/>
    <mergeCell ref="E14:F14"/>
    <mergeCell ref="E15:F15"/>
    <mergeCell ref="E20:F20"/>
    <mergeCell ref="D8:D9"/>
    <mergeCell ref="E10:F10"/>
    <mergeCell ref="E17:F17"/>
    <mergeCell ref="E18:F18"/>
    <mergeCell ref="E19:F19"/>
    <mergeCell ref="E11:F11"/>
    <mergeCell ref="E24:F24"/>
    <mergeCell ref="E25:F25"/>
    <mergeCell ref="A1:A3"/>
    <mergeCell ref="B1:D2"/>
    <mergeCell ref="B3:D3"/>
    <mergeCell ref="E16:F16"/>
    <mergeCell ref="E12:F13"/>
    <mergeCell ref="A5:F5"/>
    <mergeCell ref="E8:F9"/>
    <mergeCell ref="B8:C8"/>
    <mergeCell ref="A10:C10"/>
    <mergeCell ref="E26:F26"/>
    <mergeCell ref="E27:F27"/>
    <mergeCell ref="E22:F22"/>
    <mergeCell ref="E23:F23"/>
    <mergeCell ref="E21:F21"/>
    <mergeCell ref="E47:F47"/>
    <mergeCell ref="E48:F48"/>
    <mergeCell ref="E49:F49"/>
    <mergeCell ref="E50:F50"/>
    <mergeCell ref="E51:F51"/>
    <mergeCell ref="B31:B33"/>
    <mergeCell ref="C31:C33"/>
    <mergeCell ref="E37:F43"/>
    <mergeCell ref="E44:F44"/>
    <mergeCell ref="E45:F45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Gualberto Rodriguez Garavito</dc:creator>
  <cp:lastModifiedBy>UARTMA</cp:lastModifiedBy>
  <cp:lastPrinted>2020-10-02T21:31:20Z</cp:lastPrinted>
  <dcterms:created xsi:type="dcterms:W3CDTF">2020-02-19T18:54:56Z</dcterms:created>
  <dcterms:modified xsi:type="dcterms:W3CDTF">2020-10-02T21:31:35Z</dcterms:modified>
</cp:coreProperties>
</file>